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66925"/>
  <mc:AlternateContent xmlns:mc="http://schemas.openxmlformats.org/markup-compatibility/2006">
    <mc:Choice Requires="x15">
      <x15ac:absPath xmlns:x15ac="http://schemas.microsoft.com/office/spreadsheetml/2010/11/ac" url="Z:\2024 nemedicina povpraševanja\"/>
    </mc:Choice>
  </mc:AlternateContent>
  <xr:revisionPtr revIDLastSave="0" documentId="8_{9F7B675F-EC89-4F51-9F52-A0C905B0F965}" xr6:coauthVersionLast="47" xr6:coauthVersionMax="47" xr10:uidLastSave="{00000000-0000-0000-0000-000000000000}"/>
  <bookViews>
    <workbookView xWindow="-120" yWindow="-120" windowWidth="29040" windowHeight="17640" xr2:uid="{00000000-000D-0000-FFFF-FFFF00000000}"/>
  </bookViews>
  <sheets>
    <sheet name="Popi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 r="F57" i="1"/>
  <c r="F58" i="1"/>
  <c r="F59" i="1"/>
  <c r="F60" i="1"/>
  <c r="F61" i="1"/>
  <c r="F62" i="1"/>
  <c r="F63" i="1"/>
  <c r="F64" i="1"/>
  <c r="F65" i="1"/>
  <c r="F66" i="1"/>
  <c r="F67" i="1"/>
  <c r="F68" i="1"/>
  <c r="F69" i="1"/>
  <c r="F70" i="1"/>
  <c r="F71" i="1"/>
  <c r="F72" i="1"/>
  <c r="F55" i="1"/>
  <c r="F39" i="1"/>
  <c r="F40" i="1"/>
  <c r="F41" i="1"/>
  <c r="F42" i="1"/>
  <c r="F43" i="1"/>
  <c r="F44" i="1"/>
  <c r="F45" i="1"/>
  <c r="F46" i="1"/>
  <c r="F47" i="1"/>
  <c r="F48" i="1"/>
  <c r="F49" i="1"/>
  <c r="F50" i="1"/>
  <c r="F51" i="1"/>
  <c r="F52" i="1"/>
  <c r="F53" i="1"/>
  <c r="F38" i="1"/>
  <c r="F36" i="1" l="1"/>
  <c r="F35" i="1"/>
  <c r="F34" i="1"/>
  <c r="F33" i="1"/>
  <c r="F32" i="1"/>
  <c r="F31" i="1"/>
  <c r="F30" i="1"/>
  <c r="F29" i="1"/>
  <c r="F28" i="1"/>
  <c r="F27" i="1"/>
  <c r="F26" i="1"/>
  <c r="F25" i="1"/>
  <c r="F24" i="1"/>
  <c r="F23" i="1"/>
  <c r="F22" i="1"/>
  <c r="F20" i="1" l="1"/>
  <c r="F19" i="1"/>
  <c r="F77" i="1" l="1"/>
  <c r="F79" i="1" s="1"/>
  <c r="F73" i="1"/>
</calcChain>
</file>

<file path=xl/sharedStrings.xml><?xml version="1.0" encoding="utf-8"?>
<sst xmlns="http://schemas.openxmlformats.org/spreadsheetml/2006/main" count="129" uniqueCount="79">
  <si>
    <t>Opis</t>
  </si>
  <si>
    <t>Zap. št.</t>
  </si>
  <si>
    <t>količina</t>
  </si>
  <si>
    <t>Skupaj BREZ DDV:</t>
  </si>
  <si>
    <t>Enota mere</t>
  </si>
  <si>
    <t>LOKACIJA:</t>
  </si>
  <si>
    <t>Postavka brez DDV</t>
  </si>
  <si>
    <t>Skupaj cena ponudbe z DDV:</t>
  </si>
  <si>
    <t>Postavke oz. deli postavk, ki ne bodo izvedeni se ne obračunajo. Osnova za obračun je obojestransko podpisan zapisnik o dokončanju del.</t>
  </si>
  <si>
    <t>m</t>
  </si>
  <si>
    <t>kpl</t>
  </si>
  <si>
    <t>Odpiranje in ponovno zapiranje spuščenega stropa</t>
  </si>
  <si>
    <t>kos</t>
  </si>
  <si>
    <t>Postavk NE bo možno izvesti neankrat, ampak bo potrebno več prihodov in se prilagajati uporabnikom prostorov.</t>
  </si>
  <si>
    <t>Določitev ustrezne izvedbe, ker PZI ne obstaja</t>
  </si>
  <si>
    <t>ur</t>
  </si>
  <si>
    <t>Ponudnik mora naročnika opozoriti na računske napake v Excel datoteki</t>
  </si>
  <si>
    <t>Območje SB Celje</t>
  </si>
  <si>
    <t>Grobo čiščenje</t>
  </si>
  <si>
    <t>Pregled posameznega tokokroga napajanega preko varovalke s funkcijo diferenčne zaščite, vključno s fiksno priključenimi porabniki in vtičnicami</t>
  </si>
  <si>
    <t>NHXMH-J 5x4 mm2, CPR vsaj:  B2ca s1 d2 a1</t>
  </si>
  <si>
    <t>Dela bomo izvedli v terminih, ki jih bo podal naročnik (kadarkoli 24 ur na dan, 365 dni na leto)</t>
  </si>
  <si>
    <t>Enotna cena brez DDV</t>
  </si>
  <si>
    <t>Vpišete samo cene v obarvana polja "Enotna cena brez DDV"</t>
  </si>
  <si>
    <t>Samolepilna obstojna nalepka za označitev elementa</t>
  </si>
  <si>
    <t>Požarna tesnitev preboja s kabli odprtine od ϕ20 mm do ϕ60 mm z ustrezno maso za požarno tesnitev EI90, vključno z označitvijo preboja s tablico in izdelavo poročila o požarnem tesnenju skladno z zakonodajo</t>
  </si>
  <si>
    <t>Izdelava preboja do ϕ60 mm skozi steno do debeline stene 15 cm</t>
  </si>
  <si>
    <t>Izdelava preboja do ϕ60 mm skozi steno do debeline stene 40 cm</t>
  </si>
  <si>
    <t>vtičnica za parapetni kanal trojna, 230V/16A, L, N, PE, (šuko), komplet s priključno vgradno dozo/nosilcem in okvirjem, zaščita pred dotikom, bele barve, antibakterijska izvedba</t>
  </si>
  <si>
    <t>Vse cene postavk vključujejo material in vgradnjo z vsemi stroški dela (vključno s prevozom, delom izven rednega delovnega časa, …) ter drobni montažni material</t>
  </si>
  <si>
    <t>PONUDNIK:</t>
  </si>
  <si>
    <t>Zamenjava zasilnih svetilk v prostoru protieksplozijske zaščite Ex v lekarni</t>
  </si>
  <si>
    <t>Ureditev IP avdio-video domofonskega sistema na oddelku sterilizacije</t>
  </si>
  <si>
    <t>Nadometni inštalacijski kanal raznih dimenzij do 30x30 mm, skladen s: EN 50085-1 in EN 50085-2-1</t>
  </si>
  <si>
    <t>Izdelava preboja skozi požarno steno</t>
  </si>
  <si>
    <t>Tesnjenje požarnega preboja ter označitev s tablico</t>
  </si>
  <si>
    <t xml:space="preserve">UTP kabel Cat 6A, vsaj: B2ca s1 d2 a1, Low smoke zero haloge, low grade,  4 x 2 x 24 AWG </t>
  </si>
  <si>
    <t xml:space="preserve">Dobava, montaža in konfiguracija zunanje enote IP avdio-video sitema kot je na primer: 2N IP Verso (nadometna montaža, 1 tipka za poziv dveh notranjih enot, IR nočni vid, razred zaščite vsaj IP54, ločljivost videa vsaj Full HD, ponudba naj zajema komplet za sestavo ohišja in vse potrebne module za nadometno montažo)   </t>
  </si>
  <si>
    <t>Dobava, motaža in konfiguracija video IP telefona kot je na primer Grandstream GXV3370 (zaslon velikosti vsaj 5", resulucija zaslona vsaj 1024X600, omogočati mora vsaj dve SIP linije, omogočati mora SIP protokol, omogočati mora video klice, podpirati mora VLAN omrežja)</t>
  </si>
  <si>
    <t>Zaključitev UTP cat. 6A kabla na patch panelu, vključno z ustreznim konektorjem 
za obstoječ patch panel (proizvajalcev R&amp;M, Tyco,…)</t>
  </si>
  <si>
    <t>Zaključitev UTP cat. 6A kabla, vključno z ustreznim konektorjem 8P8C</t>
  </si>
  <si>
    <t>Vtičnica n/o 2x RJ 45 Cat 6a s protiprašnim pokrovom</t>
  </si>
  <si>
    <t>Meritve univerzalnega ožičenja je potrebno izvesti po trenutno veljavnem standardu 
za kat.6 ISO/ICE 11801 2nd edition sept.2002 (Class E-Permanent Link) oz. 
evropskem EN50173-1: November 2002 (Class E-Permanent Link) standardu s 
certificirano merilno opremo.</t>
  </si>
  <si>
    <t>Dobava in motaža POE mrežnega stikala, 5-port, motaža na DIN letev</t>
  </si>
  <si>
    <t>Dobava in motaža razdelilne omarice (nadometna, 1 vrstna, 12 mest)</t>
  </si>
  <si>
    <t>Zakup potrebne programske opreme oz. licenc  za obdobje 3 let</t>
  </si>
  <si>
    <t>Nastavitev IP avdio-video domofonskega sistema in šolanje uporabnika</t>
  </si>
  <si>
    <r>
      <rPr>
        <b/>
        <u/>
        <sz val="11"/>
        <color theme="1"/>
        <rFont val="Calibri"/>
        <family val="2"/>
        <charset val="238"/>
        <scheme val="minor"/>
      </rPr>
      <t>Ponudnik mora k ponudbi priložiti</t>
    </r>
    <r>
      <rPr>
        <b/>
        <sz val="11"/>
        <color theme="1"/>
        <rFont val="Calibri"/>
        <family val="2"/>
        <charset val="238"/>
        <scheme val="minor"/>
      </rPr>
      <t xml:space="preserve"> veljaven certifikat o usposobljenosti za vgraditev Ex-opreme in za vzdrževanje Ex-opreme po Pravilniku o protieksplozijski zaščiti za izvajalca skupaj z usposobljenostjo osebja (42. in 43. člen navedenega pravilnika). </t>
    </r>
  </si>
  <si>
    <r>
      <rPr>
        <b/>
        <u/>
        <sz val="11"/>
        <color theme="1"/>
        <rFont val="Calibri"/>
        <family val="2"/>
        <charset val="238"/>
        <scheme val="minor"/>
      </rPr>
      <t>Ponudnik mora k ponudbi priložiti</t>
    </r>
    <r>
      <rPr>
        <b/>
        <sz val="11"/>
        <color theme="1"/>
        <rFont val="Calibri"/>
        <family val="2"/>
        <charset val="238"/>
        <scheme val="minor"/>
      </rPr>
      <t xml:space="preserve"> veljaven certifikat NPK o usposobljenosti za preglednika zahtevnih električnih inštalacij in inštalacij zaščite pred delovanjem strele.</t>
    </r>
  </si>
  <si>
    <r>
      <rPr>
        <b/>
        <u/>
        <sz val="11"/>
        <color theme="1"/>
        <rFont val="Calibri"/>
        <family val="2"/>
        <charset val="238"/>
        <scheme val="minor"/>
      </rPr>
      <t>Ponudnik mora k ponudbi priložiti</t>
    </r>
    <r>
      <rPr>
        <b/>
        <sz val="11"/>
        <color theme="1"/>
        <rFont val="Calibri"/>
        <family val="2"/>
        <charset val="238"/>
        <scheme val="minor"/>
      </rPr>
      <t xml:space="preserve"> veljavno potrdilo o opravljenem usposabljanju s strani proizvajalca gradbenih proizvodov za požarno zaščito (npr. HILTI; PROMAT) ali licenco SZPV za Požarno zaščito dilatacijskih fug ter prebojev kablov in cevi (FKC) od Slovenskega združenja za požarno varnost.</t>
    </r>
  </si>
  <si>
    <t>Kovinski parapetni kanal ustrezne dolžine za vgradnjo: 3x trojna šuko vtičnica, 2x dvojna vtičnica RJ45, komplet s pokrovom, pregrado, vijakom za ozemljitev in zaključnimi elementi, dim 130/70mmm, sive barve</t>
  </si>
  <si>
    <t>Vtičnica vgradna 2x RJ45 Cat. 6A, U/FTP, za uporabo v zdravstvu, komplet z vgradno dozo, s prostorom za označitev, antibakterijska izvedba, vključno s pripravo prostora.</t>
  </si>
  <si>
    <t>U/FTP kabel Cat 6A, vsaj: B2ca s1 d2 a1, Low smoke zero haloge, low grade, 4 x 2 x AWG23</t>
  </si>
  <si>
    <t>NHXMH-J 3x2.5 mm2 B2ca s1 d2 a1</t>
  </si>
  <si>
    <t>TOXFREE ZH ES05Z1-K&amp;H07Z1-K (AS) 6 mm2, CPR vsaj: B2ca s1 d2 a1</t>
  </si>
  <si>
    <t>KZS stikalo 1p+N, karakt. C, 16A, 10 kA, 30 mA, tip: A; OPOMBA: 6 kosov se vgradi za rezervo</t>
  </si>
  <si>
    <t>Izdelava preboja za kable skozi steno do debeline stene 15 cm</t>
  </si>
  <si>
    <t>Tesnjenje požarnega preboja za kable ter označitev s tablico</t>
  </si>
  <si>
    <t>Zaključitev U/FTP cat. 6A kabla na patch panelu, vključno z ustreznim konektorjem za obstoječ patch panel (proizvajalcev R&amp;M, Tyco,…)</t>
  </si>
  <si>
    <t>Označitev elementov z samolepilnimi trakovi</t>
  </si>
  <si>
    <t>Meritve univerzalnega ožičenja je potrebno izvesti po trenutno veljavnem standardu za kat.6 ISO/ICE 11801 2nd edition sept.2002 (Class E-Permanent Link) oz. evropskem EN50173-1: November 2002 (Class E-Permanent Link) standardu s certificirano merilno opremo.</t>
  </si>
  <si>
    <t>Izdelava in montaža 2 kpl parapetni kanal</t>
  </si>
  <si>
    <t>Dobava in montaža kabelske police PK100/50 mm v kompletu:
- kabelska polica, ravne spojnice, vijaki in stenske konzole;  siderni pribor, spojni in vijačni material</t>
  </si>
  <si>
    <t>Dobava in montaža kabelske police PK200/50 mm v kompletu:
- kabelska polica, ravne spojnice, vijaki in stenske konzole;  siderni pribor, spojni in vijačni material</t>
  </si>
  <si>
    <t>Konzole stenske za PK600 iz korozivno odpornega materiala, vključno z materialom za montažo</t>
  </si>
  <si>
    <t>RH1 VALJANEC Rf*H4 30x3,5 mm v skladu s SIST EN 62305-3</t>
  </si>
  <si>
    <t>KON01 SPONKA 3X58 Rf*H4-V</t>
  </si>
  <si>
    <t>Montaža fizično-elektro zaščitnih pregrad v obstoječih razdelilnikih z vijaki iz električno neprevodnega materiala, vključno s pritrdilnim materialom, širine cca. 200 mm z izmerami in izdelavo po meri.</t>
  </si>
  <si>
    <t>N2XH-O 1x120 mm2, CPR vsaj:  B2ca s1 d2 a1, vključno z pritrdilnim materialom za vertikalno montažo.</t>
  </si>
  <si>
    <t xml:space="preserve">ISVH 3,0 m IZOLIRAN strelov. vodnik vključno s pritrdilnim materialom za vertikalno stensko montažo; demontaža obstoječega vodnika ustrezne dolžine in spojitev ISVH ter obstoječega na obeh koncih. Potrebno delo na višini z ustrezno opremo. </t>
  </si>
  <si>
    <t xml:space="preserve">ISVH 8,0 m IZOLIRAN strelov. vodnik vključno s pritrdilnim materialom za vertikalno stensko montažo; demontaža obstoječega vodnika ustrezne dolžine in spojitev ISVH ter obstoječega na obeh koncih. Potrebno delo na višini z ustrezno opremo. </t>
  </si>
  <si>
    <t>Izdelava nadometne omarice glavne izenačitve potenciala z notranjo bakreno zbiralko primerno za dovodni vodnik 1x 120 mm2 ter še vsaj 10 odvodnih vodnikov različnih presekov.</t>
  </si>
  <si>
    <t>Nepredvidena dela</t>
  </si>
  <si>
    <t>%</t>
  </si>
  <si>
    <t>Izdelava elaborata merilnega poročila s strani NPK Preglednika zahtevnih električnih inštalacij in inštalacij zaščite pred delovanjem strele za 2 kpl parapetnega kanala</t>
  </si>
  <si>
    <t>Meritve osvetljenosti prostorov v lekarni po zamenjavi svetilk in izdelava elaborata merilnega poročila s strani NPK Preglednika zahtevnih električnih inštalacij in inštalacij zaščite pred delovanjem strele</t>
  </si>
  <si>
    <t>Razna dela</t>
  </si>
  <si>
    <r>
      <t xml:space="preserve">Demontaža obstoječih svetilk, dobava in montaža zasilnih svetilk primernih za vgranjo v Ex prostore (zamenjava obstoječih zasilnih fluo svetilk) 
tehnične zahteve: 
- LED svetilka primerna za vgradnjo v prostore z protixplozijsko zaščito z vgrajenim trakom (ekvivalent FLUO svetilki 2x58W) 
- primerna za vgradnja v cono 1, 2, 21, 22
- Ex oznaka: Ex II 2GD - Ex db eb mb IIC T.. Gb - Ex tb IIIc T.. C Db IP66
- barva svetlobe 4000K 
- prilkjučna moč vsaj 53W 
- svetilnost vsaj 7500 lm 
- dimenzija svetilk: l=1200mm 
- razred zaščite: IP66
- garanacijska doba: vsaj 60 mesecev
- vgrajena baterija - zasilna svetilka
- avtonomija baterije vsaj 160 min
</t>
    </r>
    <r>
      <rPr>
        <i/>
        <sz val="11"/>
        <color theme="1"/>
        <rFont val="Calibri"/>
        <family val="2"/>
        <charset val="238"/>
        <scheme val="minor"/>
      </rPr>
      <t>zahtevna montaža</t>
    </r>
  </si>
  <si>
    <t>Naročnik bo storitve naročal sukcesivno, glede na svoje dejanske potrebe, zato se ne zavezuje, da bo naročil določeno količino ali vrsto storitve. Storitve bo naročal časovno in količinsko glede na svoje dejanske potrebe. Naročnik lahko naroči tudi ali večje ali manjše količine, kot so navedene v popisu, upoštevaje dejanske potrebe. Enotne cene ostanejo nespremenjene ne glede na naročene količine. Ponudnik se z oddajo ponudbe odreka vsem zahtevkom zaradi odstopanja naročenih količin od navedenih v predračunu.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</si>
</sst>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7">
    <numFmt numFmtId="41" formatCode="_-* #,##0_-;\-* #,##0_-;_-* &quot;-&quot;_-;_-@_-"/>
    <numFmt numFmtId="44" formatCode="_-* #,##0.00\ &quot;€&quot;_-;\-* #,##0.00\ &quot;€&quot;_-;_-* &quot;-&quot;??\ &quot;€&quot;_-;_-@_-"/>
    <numFmt numFmtId="43" formatCode="_-* #,##0.00_-;\-* #,##0.00_-;_-* &quot;-&quot;??_-;_-@_-"/>
    <numFmt numFmtId="164" formatCode="_-* #,##0.00\ _€_-;\-* #,##0.00\ _€_-;_-* &quot;-&quot;??\ _€_-;_-@_-"/>
    <numFmt numFmtId="165" formatCode="#,##0.00\ &quot;€&quot;"/>
    <numFmt numFmtId="166" formatCode="_-* #,##0.00\ _S_I_T_-;\-* #,##0.00\ _S_I_T_-;_-* \-??\ _S_I_T_-;_-@_-"/>
    <numFmt numFmtId="167" formatCode="_-* #,##0.00\ _S_I_T_-;\-* #,##0.00\ _S_I_T_-;_-* &quot;-&quot;??\ _S_I_T_-;_-@_-"/>
    <numFmt numFmtId="168" formatCode="_(&quot;$&quot;* #,##0_);_(&quot;$&quot;* \(#,##0\);_(&quot;$&quot;* &quot;-&quot;_);_(@_)"/>
    <numFmt numFmtId="169" formatCode="_(&quot;$&quot;* #,##0.00_);_(&quot;$&quot;* \(#,##0.00\);_(&quot;$&quot;* &quot;-&quot;??_);_(@_)"/>
    <numFmt numFmtId="170" formatCode="_-[$€]\ * #.##0.00_-;\-[$€]\ * #.##0.00_-;_-[$€]\ * &quot;-&quot;??_-;_-@_-"/>
    <numFmt numFmtId="171" formatCode="#,##0.00_ ;\-#,##0.00\ "/>
    <numFmt numFmtId="172" formatCode="#,##0.00\ _S_I_T"/>
    <numFmt numFmtId="173" formatCode="&quot;B9&quot;\.0"/>
    <numFmt numFmtId="174" formatCode="mmmm\ d\,\ yyyy"/>
    <numFmt numFmtId="175" formatCode="&quot;P V.  &quot;00"/>
    <numFmt numFmtId="176" formatCode="dd\-mmm"/>
    <numFmt numFmtId="177" formatCode="&quot;A6&quot;\.0"/>
    <numFmt numFmtId="178" formatCode="&quot;B3&quot;\.0"/>
    <numFmt numFmtId="179" formatCode="&quot;L.&quot;\ #,##0;[Red]\-&quot;L.&quot;\ #,##0"/>
    <numFmt numFmtId="180" formatCode="&quot;A2/2.0&quot;"/>
    <numFmt numFmtId="181" formatCode="&quot;B14&quot;\.0"/>
    <numFmt numFmtId="182" formatCode="&quot;B11&quot;\.0"/>
    <numFmt numFmtId="183" formatCode="#."/>
    <numFmt numFmtId="184" formatCode="&quot;B2&quot;\.0"/>
    <numFmt numFmtId="185" formatCode="_-&quot;£&quot;* #,##0_-;\-&quot;£&quot;* #,##0_-;_-&quot;£&quot;* &quot;-&quot;_-;_-@_-"/>
    <numFmt numFmtId="186" formatCode="&quot;A3&quot;\.0"/>
    <numFmt numFmtId="187" formatCode="#,##0.00\ [$€-1]"/>
    <numFmt numFmtId="188" formatCode="0000"/>
    <numFmt numFmtId="189" formatCode="_-* #,##0.00\ [$€-1]_-;\-* #,##0.00\ [$€-1]_-;_-* &quot;-&quot;??\ [$€-1]_-;_-@_-"/>
    <numFmt numFmtId="190" formatCode="#,##0.0&quot;0&quot;"/>
    <numFmt numFmtId="191" formatCode="_-* #,##0.00\ [$€-1]_-;\-* #,##0.00\ [$€-1]_-;_-* &quot;-&quot;??\ [$€-1]_-"/>
    <numFmt numFmtId="192" formatCode="_-&quot;£&quot;* #,##0.00_-;\-&quot;£&quot;* #,##0.00_-;_-&quot;£&quot;* &quot;-&quot;??_-;_-@_-"/>
    <numFmt numFmtId="193" formatCode="&quot;B1&quot;\.0"/>
    <numFmt numFmtId="194" formatCode="&quot;On&quot;;&quot;On&quot;;&quot;Off&quot;"/>
    <numFmt numFmtId="195" formatCode="_-* #,##0.00\ &quot;SIT&quot;_-;\-* #,##0.00\ &quot;SIT&quot;_-;_-* &quot;-&quot;??\ &quot;SIT&quot;_-;_-@_-"/>
    <numFmt numFmtId="196" formatCode="&quot;SIT&quot;#,##0_);\(&quot;SIT&quot;#,##0\)"/>
    <numFmt numFmtId="197" formatCode="#,"/>
    <numFmt numFmtId="198" formatCode="#,##0.00\€"/>
    <numFmt numFmtId="199" formatCode="&quot;SIT&quot;\ #,##0;\-&quot;SIT&quot;\ #,##0"/>
    <numFmt numFmtId="200" formatCode="00&quot;.)&quot;"/>
    <numFmt numFmtId="201" formatCode="&quot;A2&quot;\.0"/>
    <numFmt numFmtId="202" formatCode="&quot;B6&quot;\.0"/>
    <numFmt numFmtId="203" formatCode="0#"/>
    <numFmt numFmtId="204" formatCode="General_)"/>
    <numFmt numFmtId="205" formatCode="&quot;$&quot;#,##0.00_);[Red]\(&quot;$&quot;#,##0.00\)"/>
    <numFmt numFmtId="206" formatCode="#,##0.00&quot; &quot;[$€-424];[Red]&quot;-&quot;#,##0.00&quot; &quot;[$€-424]"/>
    <numFmt numFmtId="207" formatCode="_-* #,##0.00\ _S_k_-;\-* #,##0.00\ _S_k_-;_-* &quot;-&quot;??\ _S_k_-;_-@_-"/>
  </numFmts>
  <fonts count="108">
    <font>
      <sz val="11"/>
      <color theme="1"/>
      <name val="Calibri"/>
      <family val="2"/>
      <charset val="238"/>
      <scheme val="minor"/>
    </font>
    <font>
      <b/>
      <sz val="11"/>
      <color theme="1"/>
      <name val="Calibri"/>
      <family val="2"/>
      <charset val="238"/>
      <scheme val="minor"/>
    </font>
    <font>
      <u/>
      <sz val="11"/>
      <color theme="1"/>
      <name val="Calibri"/>
      <family val="2"/>
      <charset val="238"/>
      <scheme val="minor"/>
    </font>
    <font>
      <sz val="11"/>
      <color theme="1"/>
      <name val="Calibri"/>
      <family val="2"/>
      <charset val="238"/>
      <scheme val="minor"/>
    </font>
    <font>
      <sz val="10"/>
      <name val="Arial"/>
      <charset val="238"/>
    </font>
    <font>
      <sz val="10"/>
      <name val="Arial"/>
      <family val="2"/>
      <charset val="238"/>
    </font>
    <font>
      <sz val="10"/>
      <name val="Arial CE"/>
      <family val="2"/>
      <charset val="238"/>
    </font>
    <font>
      <sz val="10"/>
      <name val="Arial CE"/>
      <charset val="238"/>
    </font>
    <font>
      <sz val="10"/>
      <name val="Century Gothic CE"/>
      <family val="2"/>
      <charset val="238"/>
    </font>
    <font>
      <sz val="11"/>
      <name val="Arial"/>
      <family val="2"/>
      <charset val="238"/>
    </font>
    <font>
      <sz val="11"/>
      <color theme="1"/>
      <name val="Arial"/>
      <family val="2"/>
      <charset val="238"/>
    </font>
    <font>
      <sz val="11"/>
      <color indexed="8"/>
      <name val="Calibri"/>
      <family val="2"/>
      <charset val="238"/>
    </font>
    <font>
      <sz val="10"/>
      <name val="Arial CE"/>
    </font>
    <font>
      <sz val="11"/>
      <color indexed="9"/>
      <name val="Calibri"/>
      <family val="2"/>
      <charset val="238"/>
    </font>
    <font>
      <sz val="11"/>
      <color indexed="17"/>
      <name val="Calibri"/>
      <family val="2"/>
      <charset val="238"/>
    </font>
    <font>
      <b/>
      <sz val="11"/>
      <color indexed="63"/>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10"/>
      <name val="Calibri"/>
      <family val="2"/>
      <charset val="238"/>
    </font>
    <font>
      <i/>
      <sz val="11"/>
      <color indexed="23"/>
      <name val="Calibri"/>
      <family val="2"/>
      <charset val="238"/>
    </font>
    <font>
      <sz val="11"/>
      <color indexed="52"/>
      <name val="Calibri"/>
      <family val="2"/>
      <charset val="238"/>
    </font>
    <font>
      <b/>
      <sz val="11"/>
      <color indexed="9"/>
      <name val="Calibri"/>
      <family val="2"/>
      <charset val="238"/>
    </font>
    <font>
      <b/>
      <sz val="11"/>
      <color indexed="52"/>
      <name val="Calibri"/>
      <family val="2"/>
      <charset val="238"/>
    </font>
    <font>
      <sz val="11"/>
      <color indexed="20"/>
      <name val="Calibri"/>
      <family val="2"/>
      <charset val="238"/>
    </font>
    <font>
      <sz val="11"/>
      <color indexed="62"/>
      <name val="Calibri"/>
      <family val="2"/>
      <charset val="238"/>
    </font>
    <font>
      <b/>
      <sz val="11"/>
      <color indexed="8"/>
      <name val="Calibri"/>
      <family val="2"/>
      <charset val="238"/>
    </font>
    <font>
      <sz val="11"/>
      <color indexed="16"/>
      <name val="Calibri"/>
      <family val="2"/>
      <charset val="238"/>
    </font>
    <font>
      <b/>
      <sz val="11"/>
      <color indexed="53"/>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53"/>
      <name val="Calibri"/>
      <family val="2"/>
      <charset val="238"/>
    </font>
    <font>
      <b/>
      <sz val="18"/>
      <color indexed="62"/>
      <name val="Cambria"/>
      <family val="2"/>
      <charset val="238"/>
    </font>
    <font>
      <sz val="10"/>
      <name val="Helv"/>
    </font>
    <font>
      <sz val="8"/>
      <name val="Calibri"/>
      <family val="2"/>
      <charset val="238"/>
      <scheme val="minor"/>
    </font>
    <font>
      <i/>
      <sz val="11"/>
      <color theme="1"/>
      <name val="Calibri"/>
      <family val="2"/>
      <charset val="238"/>
      <scheme val="minor"/>
    </font>
    <font>
      <b/>
      <u/>
      <sz val="11"/>
      <color theme="1"/>
      <name val="Calibri"/>
      <family val="2"/>
      <charset val="238"/>
      <scheme val="minor"/>
    </font>
    <font>
      <sz val="11"/>
      <color rgb="FF006100"/>
      <name val="Calibri"/>
      <family val="2"/>
      <charset val="238"/>
      <scheme val="minor"/>
    </font>
    <font>
      <sz val="11"/>
      <color rgb="FF3F3F76"/>
      <name val="Calibri"/>
      <family val="2"/>
      <charset val="238"/>
      <scheme val="minor"/>
    </font>
    <font>
      <sz val="11"/>
      <color theme="0"/>
      <name val="Calibri"/>
      <family val="2"/>
      <charset val="238"/>
      <scheme val="minor"/>
    </font>
    <font>
      <b/>
      <sz val="9"/>
      <name val="Arial"/>
      <family val="2"/>
      <charset val="238"/>
    </font>
    <font>
      <sz val="10"/>
      <name val="Arial"/>
      <family val="2"/>
    </font>
    <font>
      <sz val="10"/>
      <name val="Arial Narrow"/>
      <family val="2"/>
      <charset val="238"/>
    </font>
    <font>
      <sz val="11"/>
      <name val="Arial Narrow"/>
      <family val="2"/>
      <charset val="238"/>
    </font>
    <font>
      <sz val="11"/>
      <name val="Times New Roman CE"/>
      <family val="1"/>
      <charset val="238"/>
    </font>
    <font>
      <sz val="11"/>
      <name val="Times New Roman CE"/>
      <charset val="238"/>
    </font>
    <font>
      <sz val="10"/>
      <color indexed="8"/>
      <name val="Arial"/>
      <family val="2"/>
      <charset val="238"/>
    </font>
    <font>
      <sz val="11"/>
      <color indexed="8"/>
      <name val="Arial"/>
      <family val="2"/>
      <charset val="238"/>
    </font>
    <font>
      <b/>
      <sz val="14"/>
      <name val="Arial"/>
      <family val="2"/>
      <charset val="238"/>
    </font>
    <font>
      <sz val="10"/>
      <name val="Times New Roman"/>
      <family val="1"/>
      <charset val="238"/>
    </font>
    <font>
      <b/>
      <sz val="11"/>
      <color indexed="10"/>
      <name val="Calibri"/>
      <family val="2"/>
      <charset val="238"/>
    </font>
    <font>
      <b/>
      <u/>
      <sz val="11"/>
      <name val="AvantGarde Bk BT"/>
      <charset val="134"/>
    </font>
    <font>
      <sz val="10"/>
      <name val="Times New Roman CE"/>
      <charset val="238"/>
    </font>
    <font>
      <u/>
      <sz val="10"/>
      <color indexed="12"/>
      <name val="Arial CE"/>
      <charset val="238"/>
    </font>
    <font>
      <b/>
      <sz val="11"/>
      <name val="SLO_Caraway"/>
      <charset val="238"/>
    </font>
    <font>
      <sz val="9"/>
      <name val="Futura Prins"/>
      <charset val="134"/>
    </font>
    <font>
      <sz val="9"/>
      <name val="Futura Prins"/>
      <charset val="238"/>
    </font>
    <font>
      <i/>
      <sz val="8"/>
      <name val="Switzerland"/>
      <charset val="238"/>
    </font>
    <font>
      <b/>
      <sz val="1"/>
      <color indexed="8"/>
      <name val="Courier"/>
      <family val="1"/>
      <charset val="238"/>
    </font>
    <font>
      <u/>
      <sz val="11"/>
      <color indexed="12"/>
      <name val="Times New Roman CE"/>
      <charset val="238"/>
    </font>
    <font>
      <sz val="11"/>
      <name val="AvantGarde Bk BT"/>
      <charset val="134"/>
    </font>
    <font>
      <sz val="11"/>
      <name val="Futura Prins"/>
      <charset val="134"/>
    </font>
    <font>
      <b/>
      <sz val="18"/>
      <color indexed="56"/>
      <name val="Cambria"/>
      <family val="1"/>
      <charset val="238"/>
    </font>
    <font>
      <b/>
      <sz val="12"/>
      <color indexed="8"/>
      <name val="SSPalatino"/>
      <charset val="238"/>
    </font>
    <font>
      <sz val="10"/>
      <name val="Century Gothic CE"/>
      <charset val="238"/>
    </font>
    <font>
      <sz val="12"/>
      <name val="Futura Prins"/>
      <charset val="134"/>
    </font>
    <font>
      <sz val="10"/>
      <name val="Helv"/>
      <charset val="134"/>
    </font>
    <font>
      <b/>
      <sz val="14"/>
      <color indexed="10"/>
      <name val="Tahoma"/>
      <family val="2"/>
      <charset val="238"/>
    </font>
    <font>
      <sz val="10"/>
      <name val="MS Sans Serif"/>
      <family val="2"/>
      <charset val="238"/>
    </font>
    <font>
      <sz val="10"/>
      <name val="Tahoma"/>
      <family val="2"/>
      <charset val="238"/>
    </font>
    <font>
      <sz val="11"/>
      <color rgb="FFFF0000"/>
      <name val="AvantGarde Bk BT"/>
      <charset val="134"/>
    </font>
    <font>
      <u/>
      <sz val="10"/>
      <color theme="10"/>
      <name val="Arial"/>
      <family val="2"/>
      <charset val="238"/>
    </font>
    <font>
      <u/>
      <sz val="11"/>
      <color theme="10"/>
      <name val="Calibri"/>
      <family val="2"/>
      <charset val="238"/>
    </font>
    <font>
      <sz val="11"/>
      <color rgb="FF000000"/>
      <name val="Calibri"/>
      <family val="2"/>
      <charset val="238"/>
    </font>
    <font>
      <b/>
      <sz val="14"/>
      <name val="Arial"/>
      <family val="2"/>
    </font>
    <font>
      <b/>
      <sz val="11"/>
      <name val="SLO_Caraway"/>
      <family val="2"/>
      <charset val="238"/>
    </font>
    <font>
      <sz val="11"/>
      <name val="AvantGarde Bk BT"/>
      <family val="2"/>
    </font>
    <font>
      <b/>
      <sz val="9"/>
      <name val="Arial"/>
      <family val="2"/>
    </font>
    <font>
      <sz val="9"/>
      <name val="Futura Prins"/>
    </font>
    <font>
      <sz val="12"/>
      <name val="Futura Prins"/>
    </font>
    <font>
      <sz val="11"/>
      <name val="Futura Prins"/>
    </font>
    <font>
      <b/>
      <u/>
      <sz val="11"/>
      <name val="AvantGarde Bk BT"/>
      <family val="2"/>
    </font>
    <font>
      <sz val="11"/>
      <color rgb="FFFF0000"/>
      <name val="AvantGarde Bk BT"/>
      <family val="2"/>
    </font>
    <font>
      <b/>
      <sz val="14"/>
      <color indexed="10"/>
      <name val="Tahoma"/>
      <family val="2"/>
    </font>
    <font>
      <u/>
      <sz val="12"/>
      <color indexed="36"/>
      <name val="Bookman Old Style"/>
      <family val="1"/>
      <charset val="238"/>
    </font>
    <font>
      <u/>
      <sz val="12"/>
      <color indexed="12"/>
      <name val="Bookman Old Style"/>
      <family val="1"/>
      <charset val="238"/>
    </font>
    <font>
      <sz val="11"/>
      <color indexed="19"/>
      <name val="Calibri"/>
      <family val="2"/>
      <charset val="238"/>
    </font>
    <font>
      <sz val="11"/>
      <name val="Arial Narrow"/>
      <family val="2"/>
    </font>
    <font>
      <sz val="12"/>
      <name val="Courier New"/>
      <family val="3"/>
    </font>
    <font>
      <sz val="11"/>
      <color indexed="10"/>
      <name val="Technical"/>
    </font>
    <font>
      <b/>
      <i/>
      <sz val="16"/>
      <color theme="1"/>
      <name val="Liberation Sans"/>
      <charset val="238"/>
    </font>
    <font>
      <sz val="11"/>
      <color theme="1"/>
      <name val="Liberation Sans"/>
      <charset val="238"/>
    </font>
    <font>
      <sz val="11"/>
      <color theme="1"/>
      <name val="Arial Narrow"/>
      <family val="2"/>
      <charset val="238"/>
    </font>
    <font>
      <sz val="12"/>
      <color indexed="8"/>
      <name val="Tahoma"/>
      <family val="2"/>
      <charset val="238"/>
    </font>
    <font>
      <sz val="10"/>
      <name val="Century Gothic"/>
      <family val="2"/>
    </font>
    <font>
      <sz val="10"/>
      <name val="Courier"/>
      <family val="1"/>
    </font>
    <font>
      <sz val="10"/>
      <color indexed="9"/>
      <name val=".CourSL"/>
    </font>
    <font>
      <sz val="12"/>
      <name val="Courier"/>
      <family val="1"/>
    </font>
    <font>
      <sz val="5"/>
      <name val="Courier New CE"/>
      <family val="3"/>
      <charset val="238"/>
    </font>
    <font>
      <b/>
      <i/>
      <u/>
      <sz val="11"/>
      <color theme="1"/>
      <name val="Liberation Sans"/>
      <charset val="238"/>
    </font>
    <font>
      <sz val="11"/>
      <color rgb="FF3F3F76"/>
      <name val="Calibri"/>
      <family val="2"/>
      <scheme val="minor"/>
    </font>
    <font>
      <sz val="6"/>
      <name val="Arial CE"/>
      <family val="2"/>
      <charset val="238"/>
    </font>
    <font>
      <sz val="12"/>
      <name val="Courier New"/>
      <family val="3"/>
      <charset val="238"/>
    </font>
    <font>
      <sz val="12"/>
      <name val="Times New Roman"/>
      <family val="1"/>
      <charset val="238"/>
    </font>
    <font>
      <sz val="10"/>
      <name val="Tahoma"/>
      <family val="2"/>
    </font>
  </fonts>
  <fills count="71">
    <fill>
      <patternFill patternType="none"/>
    </fill>
    <fill>
      <patternFill patternType="gray125"/>
    </fill>
    <fill>
      <patternFill patternType="solid">
        <fgColor theme="7"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patternFill>
    </fill>
    <fill>
      <patternFill patternType="solid">
        <fgColor indexed="43"/>
        <bgColor indexed="43"/>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rgb="FFC6EFCE"/>
      </patternFill>
    </fill>
    <fill>
      <patternFill patternType="solid">
        <fgColor rgb="FFFFCC99"/>
      </patternFill>
    </fill>
    <fill>
      <patternFill patternType="solid">
        <fgColor rgb="FFFFFFCC"/>
      </patternFill>
    </fill>
    <fill>
      <patternFill patternType="solid">
        <fgColor theme="4"/>
      </patternFill>
    </fill>
    <fill>
      <patternFill patternType="solid">
        <fgColor rgb="FF92D050"/>
        <bgColor indexed="64"/>
      </patternFill>
    </fill>
    <fill>
      <patternFill patternType="solid">
        <fgColor indexed="13"/>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36"/>
        <bgColor indexed="64"/>
      </patternFill>
    </fill>
    <fill>
      <patternFill patternType="solid">
        <fgColor indexed="58"/>
        <bgColor indexed="64"/>
      </patternFill>
    </fill>
    <fill>
      <patternFill patternType="solid">
        <fgColor theme="6" tint="0.59996337778862885"/>
        <bgColor indexed="64"/>
      </patternFill>
    </fill>
    <fill>
      <patternFill patternType="solid">
        <fgColor rgb="FFFFC000"/>
        <bgColor indexed="64"/>
      </patternFill>
    </fill>
    <fill>
      <patternFill patternType="solid">
        <fgColor theme="8" tint="0.59996337778862885"/>
        <bgColor indexed="64"/>
      </patternFill>
    </fill>
    <fill>
      <patternFill patternType="solid">
        <fgColor theme="7" tint="0.59996337778862885"/>
        <bgColor indexed="64"/>
      </patternFill>
    </fill>
    <fill>
      <patternFill patternType="solid">
        <fgColor rgb="FFFFFF00"/>
        <bgColor indexed="64"/>
      </patternFill>
    </fill>
    <fill>
      <patternFill patternType="solid">
        <fgColor rgb="FFC6EFCE"/>
        <bgColor indexed="64"/>
      </patternFill>
    </fill>
    <fill>
      <patternFill patternType="solid">
        <fgColor theme="0" tint="-0.24994659260841701"/>
        <bgColor theme="0" tint="-0.1498764000366222"/>
      </patternFill>
    </fill>
    <fill>
      <patternFill patternType="solid">
        <fgColor rgb="FFFFFFCC"/>
        <bgColor indexed="64"/>
      </patternFill>
    </fill>
    <fill>
      <patternFill patternType="solid">
        <fgColor theme="9" tint="0.79992065187536243"/>
        <bgColor indexed="64"/>
      </patternFill>
    </fill>
    <fill>
      <patternFill patternType="solid">
        <fgColor rgb="FF85FF8B"/>
        <bgColor indexed="64"/>
      </patternFill>
    </fill>
    <fill>
      <patternFill patternType="solid">
        <fgColor rgb="FFFFCC99"/>
        <bgColor indexed="64"/>
      </patternFill>
    </fill>
    <fill>
      <patternFill patternType="solid">
        <fgColor theme="9" tint="0.79998168889431442"/>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indexed="8"/>
        <bgColor indexed="8"/>
      </patternFill>
    </fill>
    <fill>
      <patternFill patternType="solid">
        <fgColor them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style="thin">
        <color indexed="62"/>
      </top>
      <bottom style="double">
        <color indexed="62"/>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right/>
      <top style="thin">
        <color indexed="23"/>
      </top>
      <bottom style="thin">
        <color indexed="23"/>
      </bottom>
      <diagonal/>
    </border>
  </borders>
  <cellStyleXfs count="1123">
    <xf numFmtId="0" fontId="0" fillId="0" borderId="0"/>
    <xf numFmtId="0" fontId="4" fillId="0" borderId="0"/>
    <xf numFmtId="0" fontId="8" fillId="0" borderId="0"/>
    <xf numFmtId="166" fontId="6" fillId="0" borderId="0" applyFill="0" applyBorder="0" applyAlignment="0" applyProtection="0"/>
    <xf numFmtId="0" fontId="7" fillId="0" borderId="0"/>
    <xf numFmtId="0" fontId="5" fillId="0" borderId="0"/>
    <xf numFmtId="0" fontId="9" fillId="0" borderId="0">
      <alignment horizontal="justify" vertical="top" wrapText="1"/>
    </xf>
    <xf numFmtId="0" fontId="10" fillId="0" borderId="0"/>
    <xf numFmtId="0" fontId="5" fillId="0" borderId="0">
      <alignment vertical="top"/>
    </xf>
    <xf numFmtId="0" fontId="11" fillId="0" borderId="0"/>
    <xf numFmtId="0" fontId="3" fillId="0" borderId="0"/>
    <xf numFmtId="0" fontId="5" fillId="0" borderId="0"/>
    <xf numFmtId="0" fontId="5" fillId="0" borderId="0"/>
    <xf numFmtId="0" fontId="12" fillId="0" borderId="0"/>
    <xf numFmtId="0" fontId="5" fillId="0" borderId="0"/>
    <xf numFmtId="0" fontId="5"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3" fillId="22" borderId="0" applyNumberFormat="0" applyBorder="0" applyAlignment="0" applyProtection="0"/>
    <xf numFmtId="0" fontId="13" fillId="1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1" fillId="26" borderId="0" applyNumberFormat="0" applyBorder="0" applyAlignment="0" applyProtection="0"/>
    <xf numFmtId="0" fontId="11" fillId="18" borderId="0" applyNumberFormat="0" applyBorder="0" applyAlignment="0" applyProtection="0"/>
    <xf numFmtId="0" fontId="13" fillId="19" borderId="0" applyNumberFormat="0" applyBorder="0" applyAlignment="0" applyProtection="0"/>
    <xf numFmtId="0" fontId="13" fillId="27" borderId="0" applyNumberFormat="0" applyBorder="0" applyAlignment="0" applyProtection="0"/>
    <xf numFmtId="0" fontId="11" fillId="21" borderId="0" applyNumberFormat="0" applyBorder="0" applyAlignment="0" applyProtection="0"/>
    <xf numFmtId="0" fontId="11" fillId="28" borderId="0" applyNumberFormat="0" applyBorder="0" applyAlignment="0" applyProtection="0"/>
    <xf numFmtId="0" fontId="13" fillId="28" borderId="0" applyNumberFormat="0" applyBorder="0" applyAlignment="0" applyProtection="0"/>
    <xf numFmtId="0" fontId="29" fillId="29" borderId="0" applyNumberFormat="0" applyBorder="0" applyAlignment="0" applyProtection="0"/>
    <xf numFmtId="0" fontId="30" fillId="30" borderId="6" applyNumberFormat="0" applyAlignment="0" applyProtection="0"/>
    <xf numFmtId="0" fontId="24" fillId="23" borderId="7" applyNumberFormat="0" applyAlignment="0" applyProtection="0"/>
    <xf numFmtId="168" fontId="5" fillId="0" borderId="0" applyFont="0" applyFill="0" applyBorder="0" applyAlignment="0" applyProtection="0"/>
    <xf numFmtId="169" fontId="5" fillId="0" borderId="0" applyFont="0" applyFill="0" applyBorder="0" applyAlignment="0" applyProtection="0"/>
    <xf numFmtId="0" fontId="14" fillId="5"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22" fillId="0" borderId="0" applyNumberFormat="0" applyFill="0" applyBorder="0" applyAlignment="0" applyProtection="0"/>
    <xf numFmtId="0" fontId="14" fillId="24" borderId="0" applyNumberFormat="0" applyBorder="0" applyAlignment="0" applyProtection="0"/>
    <xf numFmtId="0" fontId="31" fillId="0" borderId="8"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0" applyNumberFormat="0" applyFill="0" applyBorder="0" applyAlignment="0" applyProtection="0"/>
    <xf numFmtId="0" fontId="27" fillId="28" borderId="6" applyNumberFormat="0" applyAlignment="0" applyProtection="0"/>
    <xf numFmtId="0" fontId="15" fillId="34" borderId="11" applyNumberFormat="0" applyAlignment="0" applyProtection="0"/>
    <xf numFmtId="0" fontId="34" fillId="0" borderId="12" applyNumberFormat="0" applyFill="0" applyAlignment="0" applyProtection="0"/>
    <xf numFmtId="0" fontId="17" fillId="0" borderId="13" applyNumberFormat="0" applyFill="0" applyAlignment="0" applyProtection="0"/>
    <xf numFmtId="0" fontId="18" fillId="0" borderId="9" applyNumberFormat="0" applyFill="0" applyAlignment="0" applyProtection="0"/>
    <xf numFmtId="0" fontId="19" fillId="0" borderId="14" applyNumberFormat="0" applyFill="0" applyAlignment="0" applyProtection="0"/>
    <xf numFmtId="0" fontId="19" fillId="0" borderId="0" applyNumberFormat="0" applyFill="0" applyBorder="0" applyAlignment="0" applyProtection="0"/>
    <xf numFmtId="0" fontId="16" fillId="0" borderId="0" applyNumberFormat="0" applyFill="0" applyBorder="0" applyAlignment="0" applyProtection="0"/>
    <xf numFmtId="0" fontId="5" fillId="0" borderId="0"/>
    <xf numFmtId="0" fontId="9" fillId="0" borderId="0"/>
    <xf numFmtId="0" fontId="6" fillId="0" borderId="0"/>
    <xf numFmtId="0" fontId="6"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35" borderId="0" applyNumberFormat="0" applyBorder="0" applyAlignment="0" applyProtection="0"/>
    <xf numFmtId="0" fontId="20" fillId="3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xf numFmtId="0" fontId="5" fillId="21" borderId="15" applyNumberFormat="0" applyFont="0" applyAlignment="0" applyProtection="0"/>
    <xf numFmtId="9" fontId="6" fillId="0" borderId="0" applyFill="0" applyBorder="0" applyAlignment="0" applyProtection="0"/>
    <xf numFmtId="9" fontId="5" fillId="0" borderId="0" applyFont="0" applyFill="0" applyBorder="0" applyAlignment="0" applyProtection="0"/>
    <xf numFmtId="0" fontId="5" fillId="37" borderId="15" applyNumberFormat="0" applyFont="0" applyAlignment="0" applyProtection="0"/>
    <xf numFmtId="0" fontId="21" fillId="0" borderId="0" applyNumberFormat="0" applyFill="0" applyBorder="0" applyAlignment="0" applyProtection="0"/>
    <xf numFmtId="0" fontId="15" fillId="30" borderId="11" applyNumberFormat="0" applyAlignment="0" applyProtection="0"/>
    <xf numFmtId="0" fontId="22" fillId="0" borderId="0" applyNumberFormat="0" applyFill="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41" borderId="0" applyNumberFormat="0" applyBorder="0" applyAlignment="0" applyProtection="0"/>
    <xf numFmtId="0" fontId="23" fillId="0" borderId="12" applyNumberFormat="0" applyFill="0" applyAlignment="0" applyProtection="0"/>
    <xf numFmtId="0" fontId="24" fillId="42" borderId="7" applyNumberFormat="0" applyAlignment="0" applyProtection="0"/>
    <xf numFmtId="0" fontId="25" fillId="34" borderId="6" applyNumberFormat="0" applyAlignment="0" applyProtection="0"/>
    <xf numFmtId="0" fontId="35" fillId="0" borderId="0" applyNumberFormat="0" applyFill="0" applyBorder="0" applyAlignment="0" applyProtection="0"/>
    <xf numFmtId="0" fontId="26" fillId="4" borderId="0" applyNumberFormat="0" applyBorder="0" applyAlignment="0" applyProtection="0"/>
    <xf numFmtId="0" fontId="6" fillId="0" borderId="0"/>
    <xf numFmtId="0" fontId="36" fillId="0" borderId="0"/>
    <xf numFmtId="0" fontId="6" fillId="0" borderId="0"/>
    <xf numFmtId="0" fontId="16" fillId="0" borderId="0" applyNumberFormat="0" applyFill="0" applyBorder="0" applyAlignment="0" applyProtection="0"/>
    <xf numFmtId="0" fontId="28" fillId="0" borderId="16" applyNumberFormat="0" applyFill="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0" fontId="27" fillId="8" borderId="6" applyNumberFormat="0" applyAlignment="0" applyProtection="0"/>
    <xf numFmtId="0" fontId="28" fillId="0" borderId="17" applyNumberFormat="0" applyFill="0" applyAlignment="0" applyProtection="0"/>
    <xf numFmtId="0" fontId="21" fillId="0" borderId="0" applyNumberFormat="0" applyFill="0" applyBorder="0" applyAlignment="0" applyProtection="0"/>
    <xf numFmtId="0" fontId="7" fillId="0" borderId="0"/>
    <xf numFmtId="0" fontId="42" fillId="46" borderId="0" applyNumberFormat="0" applyBorder="0" applyAlignment="0" applyProtection="0"/>
    <xf numFmtId="0" fontId="54" fillId="58" borderId="21">
      <alignment horizontal="center" vertical="center" wrapText="1"/>
    </xf>
    <xf numFmtId="193" fontId="54" fillId="57" borderId="21">
      <alignment horizontal="center" vertical="center" wrapText="1"/>
    </xf>
    <xf numFmtId="0" fontId="8" fillId="0" borderId="0"/>
    <xf numFmtId="172" fontId="48" fillId="0" borderId="0"/>
    <xf numFmtId="0" fontId="7" fillId="0" borderId="0"/>
    <xf numFmtId="193" fontId="54" fillId="56" borderId="21">
      <alignment horizontal="center" vertical="center" wrapText="1"/>
    </xf>
    <xf numFmtId="0" fontId="5" fillId="0" borderId="0"/>
    <xf numFmtId="193" fontId="54" fillId="55" borderId="21">
      <alignment horizontal="center" vertical="center" wrapText="1"/>
    </xf>
    <xf numFmtId="193" fontId="54" fillId="54" borderId="21">
      <alignment horizontal="center" vertical="center" wrapText="1"/>
    </xf>
    <xf numFmtId="172" fontId="48" fillId="0" borderId="0"/>
    <xf numFmtId="0" fontId="3" fillId="0" borderId="0"/>
    <xf numFmtId="0" fontId="7" fillId="0" borderId="0"/>
    <xf numFmtId="172" fontId="48" fillId="0" borderId="0"/>
    <xf numFmtId="172" fontId="48" fillId="0" borderId="0"/>
    <xf numFmtId="0" fontId="3" fillId="0" borderId="0"/>
    <xf numFmtId="9" fontId="5" fillId="0" borderId="0" applyFont="0" applyFill="0" applyBorder="0" applyAlignment="0" applyProtection="0"/>
    <xf numFmtId="9" fontId="5" fillId="0" borderId="0" applyFont="0" applyFill="0" applyBorder="0" applyAlignment="0" applyProtection="0"/>
    <xf numFmtId="0" fontId="36" fillId="0" borderId="0"/>
    <xf numFmtId="44" fontId="7" fillId="0" borderId="0" applyFont="0" applyFill="0" applyBorder="0" applyAlignment="0" applyProtection="0"/>
    <xf numFmtId="167" fontId="7" fillId="0" borderId="0" applyFont="0" applyFill="0" applyBorder="0" applyAlignment="0" applyProtection="0"/>
    <xf numFmtId="166" fontId="6" fillId="0" borderId="0" applyFill="0" applyBorder="0" applyAlignment="0" applyProtection="0"/>
    <xf numFmtId="167" fontId="5" fillId="0" borderId="0" applyFont="0" applyFill="0" applyBorder="0" applyAlignment="0" applyProtection="0"/>
    <xf numFmtId="37" fontId="5" fillId="0" borderId="0" applyFill="0" applyBorder="0" applyAlignment="0" applyProtection="0"/>
    <xf numFmtId="196" fontId="5" fillId="0" borderId="0" applyFill="0" applyBorder="0" applyAlignment="0" applyProtection="0"/>
    <xf numFmtId="2" fontId="55" fillId="0" borderId="0">
      <protection locked="0"/>
    </xf>
    <xf numFmtId="0" fontId="55" fillId="0" borderId="0">
      <protection locked="0"/>
    </xf>
    <xf numFmtId="174" fontId="5" fillId="0" borderId="0" applyFill="0" applyBorder="0" applyAlignment="0" applyProtection="0"/>
    <xf numFmtId="41" fontId="49" fillId="0" borderId="0" applyFont="0" applyFill="0" applyBorder="0" applyAlignment="0" applyProtection="0"/>
    <xf numFmtId="43" fontId="49" fillId="0" borderId="0" applyFont="0" applyFill="0" applyBorder="0" applyAlignment="0" applyProtection="0"/>
    <xf numFmtId="171" fontId="73" fillId="49" borderId="0" applyNumberFormat="0" applyBorder="0" applyAlignment="0" applyProtection="0"/>
    <xf numFmtId="187" fontId="73" fillId="49" borderId="0" applyNumberFormat="0" applyBorder="0" applyAlignment="0" applyProtection="0"/>
    <xf numFmtId="187" fontId="40" fillId="59" borderId="0" applyNumberFormat="0" applyBorder="0" applyAlignment="0" applyProtection="0"/>
    <xf numFmtId="0" fontId="58" fillId="0" borderId="22" applyAlignment="0"/>
    <xf numFmtId="0" fontId="59" fillId="0" borderId="22" applyAlignment="0"/>
    <xf numFmtId="0" fontId="58" fillId="0" borderId="22" applyAlignment="0"/>
    <xf numFmtId="0" fontId="58" fillId="0" borderId="22">
      <alignment vertical="top" wrapText="1"/>
    </xf>
    <xf numFmtId="191" fontId="7" fillId="0" borderId="0" applyFont="0" applyFill="0" applyBorder="0" applyAlignment="0" applyProtection="0"/>
    <xf numFmtId="191" fontId="60" fillId="0" borderId="0" applyFont="0" applyFill="0" applyBorder="0" applyAlignment="0" applyProtection="0">
      <alignment horizontal="right" vertical="top"/>
    </xf>
    <xf numFmtId="2" fontId="5" fillId="0" borderId="0" applyFill="0" applyBorder="0" applyAlignment="0" applyProtection="0"/>
    <xf numFmtId="4" fontId="5" fillId="0" borderId="0" applyNumberFormat="0"/>
    <xf numFmtId="183" fontId="61" fillId="0" borderId="0">
      <protection locked="0"/>
    </xf>
    <xf numFmtId="183" fontId="61" fillId="0" borderId="0">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175" fontId="62" fillId="0" borderId="0" applyNumberFormat="0" applyFill="0" applyBorder="0" applyAlignment="0" applyProtection="0">
      <alignment vertical="top"/>
      <protection locked="0"/>
    </xf>
    <xf numFmtId="175" fontId="62" fillId="0" borderId="0" applyNumberFormat="0" applyFill="0" applyBorder="0" applyAlignment="0" applyProtection="0">
      <alignment vertical="top"/>
      <protection locked="0"/>
    </xf>
    <xf numFmtId="175" fontId="62" fillId="0" borderId="0" applyNumberFormat="0" applyFill="0" applyBorder="0" applyAlignment="0" applyProtection="0">
      <alignment vertical="top"/>
      <protection locked="0"/>
    </xf>
    <xf numFmtId="0" fontId="75" fillId="0" borderId="0" applyNumberFormat="0" applyFill="0" applyBorder="0" applyAlignment="0" applyProtection="0"/>
    <xf numFmtId="4" fontId="51" fillId="0" borderId="1">
      <alignment horizontal="left" vertical="center" wrapText="1"/>
    </xf>
    <xf numFmtId="39" fontId="5" fillId="0" borderId="23">
      <alignment horizontal="right" vertical="top" wrapText="1"/>
    </xf>
    <xf numFmtId="0" fontId="54" fillId="60" borderId="21">
      <alignment horizontal="center" vertical="center" wrapText="1"/>
    </xf>
    <xf numFmtId="3" fontId="52" fillId="0" borderId="0"/>
    <xf numFmtId="0" fontId="65" fillId="0" borderId="0" applyNumberFormat="0" applyFill="0" applyBorder="0" applyAlignment="0" applyProtection="0"/>
    <xf numFmtId="0" fontId="17" fillId="0" borderId="13" applyNumberFormat="0" applyFill="0" applyAlignment="0" applyProtection="0"/>
    <xf numFmtId="0" fontId="66" fillId="0" borderId="0"/>
    <xf numFmtId="0" fontId="57" fillId="0" borderId="0" applyBorder="0">
      <alignment vertical="center"/>
    </xf>
    <xf numFmtId="190" fontId="48" fillId="0" borderId="0"/>
    <xf numFmtId="0" fontId="5" fillId="0" borderId="0"/>
    <xf numFmtId="0" fontId="7" fillId="0" borderId="0"/>
    <xf numFmtId="172" fontId="48" fillId="0" borderId="0"/>
    <xf numFmtId="0" fontId="5" fillId="0" borderId="0"/>
    <xf numFmtId="0" fontId="5" fillId="0" borderId="0"/>
    <xf numFmtId="0" fontId="76" fillId="0" borderId="0"/>
    <xf numFmtId="0" fontId="5" fillId="0" borderId="0"/>
    <xf numFmtId="175" fontId="5" fillId="0" borderId="0"/>
    <xf numFmtId="175" fontId="5" fillId="0" borderId="0"/>
    <xf numFmtId="172" fontId="48" fillId="0" borderId="0"/>
    <xf numFmtId="0" fontId="7" fillId="0" borderId="0"/>
    <xf numFmtId="0" fontId="67" fillId="0" borderId="0"/>
    <xf numFmtId="0" fontId="5" fillId="0" borderId="0"/>
    <xf numFmtId="0" fontId="68" fillId="0" borderId="0"/>
    <xf numFmtId="0" fontId="7" fillId="0" borderId="0"/>
    <xf numFmtId="0" fontId="5" fillId="0" borderId="0"/>
    <xf numFmtId="172" fontId="48" fillId="0" borderId="0"/>
    <xf numFmtId="178" fontId="5" fillId="0" borderId="0"/>
    <xf numFmtId="178" fontId="5" fillId="0" borderId="0"/>
    <xf numFmtId="186" fontId="5" fillId="0" borderId="0"/>
    <xf numFmtId="189" fontId="5" fillId="0" borderId="0"/>
    <xf numFmtId="186" fontId="5" fillId="0" borderId="0"/>
    <xf numFmtId="194" fontId="5" fillId="0" borderId="0"/>
    <xf numFmtId="187" fontId="5" fillId="0" borderId="0"/>
    <xf numFmtId="180" fontId="5" fillId="0" borderId="0"/>
    <xf numFmtId="187" fontId="5" fillId="0" borderId="0"/>
    <xf numFmtId="0" fontId="5" fillId="0" borderId="0"/>
    <xf numFmtId="0" fontId="5" fillId="0" borderId="0"/>
    <xf numFmtId="0" fontId="46" fillId="0" borderId="0"/>
    <xf numFmtId="0" fontId="3" fillId="0" borderId="0"/>
    <xf numFmtId="0" fontId="5" fillId="0" borderId="0"/>
    <xf numFmtId="0" fontId="7" fillId="0" borderId="0"/>
    <xf numFmtId="0" fontId="7" fillId="0" borderId="0"/>
    <xf numFmtId="172" fontId="48" fillId="0" borderId="0"/>
    <xf numFmtId="0" fontId="3" fillId="0" borderId="0"/>
    <xf numFmtId="0" fontId="3" fillId="0" borderId="0"/>
    <xf numFmtId="0" fontId="5" fillId="0" borderId="0"/>
    <xf numFmtId="0" fontId="10" fillId="0" borderId="0"/>
    <xf numFmtId="188" fontId="48" fillId="0" borderId="0"/>
    <xf numFmtId="175" fontId="3" fillId="0" borderId="0"/>
    <xf numFmtId="0" fontId="72" fillId="0" borderId="0"/>
    <xf numFmtId="0" fontId="7" fillId="0" borderId="0"/>
    <xf numFmtId="0" fontId="7" fillId="0" borderId="0"/>
    <xf numFmtId="0" fontId="7" fillId="0" borderId="0"/>
    <xf numFmtId="0" fontId="5" fillId="0" borderId="0"/>
    <xf numFmtId="0" fontId="7" fillId="0" borderId="0"/>
    <xf numFmtId="0" fontId="5" fillId="0" borderId="0"/>
    <xf numFmtId="0" fontId="29" fillId="5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9" fontId="7" fillId="0" borderId="0" applyFont="0" applyFill="0" applyBorder="0" applyAlignment="0" applyProtection="0"/>
    <xf numFmtId="9" fontId="5" fillId="0" borderId="0" applyFont="0" applyFill="0" applyBorder="0" applyAlignment="0" applyProtection="0"/>
    <xf numFmtId="0" fontId="11" fillId="61" borderId="20" applyNumberFormat="0" applyFont="0" applyAlignment="0" applyProtection="0"/>
    <xf numFmtId="193" fontId="54" fillId="47" borderId="21">
      <alignment horizontal="center" vertical="center" wrapText="1"/>
    </xf>
    <xf numFmtId="49" fontId="64" fillId="51" borderId="24">
      <alignment horizontal="center" vertical="top" wrapText="1"/>
    </xf>
    <xf numFmtId="0" fontId="26" fillId="52" borderId="0" applyNumberFormat="0" applyBorder="0" applyAlignment="0" applyProtection="0"/>
    <xf numFmtId="0" fontId="7" fillId="0" borderId="0"/>
    <xf numFmtId="177" fontId="70" fillId="48" borderId="1">
      <alignment horizontal="right" vertical="top"/>
    </xf>
    <xf numFmtId="4" fontId="51" fillId="62" borderId="0">
      <alignment horizontal="right" vertical="center"/>
      <protection locked="0"/>
    </xf>
    <xf numFmtId="181" fontId="63" fillId="63" borderId="0" applyAlignment="0">
      <alignment horizontal="justify" vertical="top" wrapText="1"/>
    </xf>
    <xf numFmtId="0" fontId="63" fillId="63" borderId="0" applyAlignment="0">
      <alignment horizontal="justify" vertical="top" wrapText="1"/>
    </xf>
    <xf numFmtId="182" fontId="63" fillId="63" borderId="0" applyAlignment="0">
      <alignment horizontal="justify" vertical="top" wrapText="1"/>
    </xf>
    <xf numFmtId="182" fontId="63" fillId="63" borderId="0" applyAlignment="0">
      <alignment horizontal="justify" vertical="top" wrapText="1"/>
    </xf>
    <xf numFmtId="173" fontId="63" fillId="63" borderId="0" applyAlignment="0">
      <alignment horizontal="justify" vertical="top" wrapText="1"/>
    </xf>
    <xf numFmtId="182" fontId="63" fillId="63" borderId="0" applyAlignment="0">
      <alignment horizontal="justify" vertical="top" wrapText="1"/>
    </xf>
    <xf numFmtId="182" fontId="63" fillId="63" borderId="0" applyAlignment="0">
      <alignment horizontal="justify" vertical="top" wrapText="1"/>
    </xf>
    <xf numFmtId="182" fontId="63" fillId="63" borderId="0" applyAlignment="0">
      <alignment horizontal="justify" vertical="top" wrapText="1"/>
    </xf>
    <xf numFmtId="173" fontId="63" fillId="63" borderId="0" applyAlignment="0">
      <alignment horizontal="justify" vertical="top" wrapText="1"/>
    </xf>
    <xf numFmtId="182" fontId="63" fillId="63" borderId="0" applyAlignment="0">
      <alignment horizontal="justify" vertical="top" wrapText="1"/>
    </xf>
    <xf numFmtId="182" fontId="63" fillId="63" borderId="0" applyAlignment="0">
      <alignment horizontal="justify" vertical="top" wrapText="1"/>
    </xf>
    <xf numFmtId="39" fontId="69" fillId="0" borderId="0"/>
    <xf numFmtId="0" fontId="5" fillId="53" borderId="0"/>
    <xf numFmtId="0" fontId="7" fillId="0" borderId="0"/>
    <xf numFmtId="0" fontId="5" fillId="0" borderId="25">
      <alignment horizontal="left" vertical="top" wrapText="1"/>
    </xf>
    <xf numFmtId="0" fontId="5" fillId="0" borderId="26">
      <alignment horizontal="left" vertical="top" wrapText="1"/>
    </xf>
    <xf numFmtId="176" fontId="43" fillId="0" borderId="0" applyNumberFormat="0" applyFont="0" applyFill="0" applyBorder="0">
      <alignment horizontal="left"/>
    </xf>
    <xf numFmtId="179" fontId="71" fillId="0" borderId="0" applyFont="0" applyFill="0" applyBorder="0" applyAlignment="0" applyProtection="0"/>
    <xf numFmtId="195" fontId="7" fillId="0" borderId="0" applyFont="0" applyFill="0" applyBorder="0" applyAlignment="0" applyProtection="0"/>
    <xf numFmtId="44" fontId="7" fillId="0" borderId="0" applyFont="0" applyFill="0" applyBorder="0" applyAlignment="0" applyProtection="0"/>
    <xf numFmtId="195" fontId="7" fillId="0" borderId="0" applyFont="0" applyFill="0" applyBorder="0" applyAlignment="0" applyProtection="0"/>
    <xf numFmtId="167"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82"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7" fillId="0" borderId="0" applyFont="0" applyFill="0" applyBorder="0" applyAlignment="0" applyProtection="0"/>
    <xf numFmtId="166" fontId="7" fillId="0" borderId="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50" fillId="0" borderId="0" applyFont="0" applyFill="0" applyBorder="0" applyAlignment="0" applyProtection="0"/>
    <xf numFmtId="164" fontId="11"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187" fontId="41" fillId="64" borderId="19" applyNumberFormat="0" applyAlignment="0" applyProtection="0"/>
    <xf numFmtId="185" fontId="5" fillId="0" borderId="0" applyFont="0" applyFill="0" applyBorder="0" applyAlignment="0" applyProtection="0"/>
    <xf numFmtId="192" fontId="5" fillId="0" borderId="0" applyFont="0" applyFill="0" applyBorder="0" applyAlignment="0" applyProtection="0"/>
    <xf numFmtId="0" fontId="3" fillId="0" borderId="0"/>
    <xf numFmtId="191" fontId="6" fillId="0" borderId="0" applyFont="0" applyFill="0" applyBorder="0" applyAlignment="0" applyProtection="0"/>
    <xf numFmtId="4" fontId="77" fillId="0" borderId="1">
      <alignment horizontal="left" vertical="center" wrapText="1"/>
    </xf>
    <xf numFmtId="39" fontId="44" fillId="0" borderId="23">
      <alignment horizontal="right" vertical="top" wrapText="1"/>
    </xf>
    <xf numFmtId="0" fontId="78" fillId="0" borderId="0" applyBorder="0">
      <alignment vertical="center"/>
    </xf>
    <xf numFmtId="0" fontId="5" fillId="0" borderId="0"/>
    <xf numFmtId="0" fontId="5" fillId="0" borderId="0"/>
    <xf numFmtId="0" fontId="29" fillId="36" borderId="0" applyNumberFormat="0" applyBorder="0" applyAlignment="0" applyProtection="0"/>
    <xf numFmtId="0" fontId="26" fillId="14" borderId="0" applyNumberFormat="0" applyBorder="0" applyAlignment="0" applyProtection="0"/>
    <xf numFmtId="0" fontId="44" fillId="0" borderId="25">
      <alignment horizontal="left" vertical="top" wrapText="1"/>
    </xf>
    <xf numFmtId="0" fontId="44" fillId="0" borderId="26">
      <alignment horizontal="left" vertical="top" wrapText="1"/>
    </xf>
    <xf numFmtId="167" fontId="5" fillId="0" borderId="0" applyFont="0" applyFill="0" applyBorder="0" applyAlignment="0" applyProtection="0"/>
    <xf numFmtId="182" fontId="79" fillId="63" borderId="0" applyAlignment="0">
      <alignment horizontal="justify" vertical="top" wrapText="1"/>
    </xf>
    <xf numFmtId="0" fontId="5" fillId="0" borderId="0"/>
    <xf numFmtId="0" fontId="6" fillId="0" borderId="0"/>
    <xf numFmtId="0" fontId="5" fillId="0" borderId="0"/>
    <xf numFmtId="0" fontId="6" fillId="0" borderId="0"/>
    <xf numFmtId="0" fontId="5" fillId="0" borderId="0"/>
    <xf numFmtId="0" fontId="5" fillId="0" borderId="0"/>
    <xf numFmtId="0" fontId="81" fillId="0" borderId="22" applyAlignment="0"/>
    <xf numFmtId="0" fontId="81" fillId="0" borderId="22" applyAlignment="0"/>
    <xf numFmtId="0" fontId="5" fillId="0" borderId="0"/>
    <xf numFmtId="0" fontId="82" fillId="0" borderId="0"/>
    <xf numFmtId="189" fontId="5" fillId="0" borderId="0"/>
    <xf numFmtId="0" fontId="3" fillId="0" borderId="0"/>
    <xf numFmtId="0" fontId="6" fillId="0" borderId="0"/>
    <xf numFmtId="0" fontId="5" fillId="0" borderId="0"/>
    <xf numFmtId="0" fontId="5" fillId="0" borderId="0"/>
    <xf numFmtId="9" fontId="6" fillId="0" borderId="0" applyFont="0" applyFill="0" applyBorder="0" applyAlignment="0" applyProtection="0"/>
    <xf numFmtId="49" fontId="83" fillId="51" borderId="24">
      <alignment horizontal="center" vertical="top" wrapText="1"/>
    </xf>
    <xf numFmtId="195" fontId="6" fillId="0" borderId="0" applyFont="0" applyFill="0" applyBorder="0" applyAlignment="0" applyProtection="0"/>
    <xf numFmtId="193" fontId="84" fillId="54" borderId="21">
      <alignment horizontal="center" vertical="center" wrapText="1"/>
    </xf>
    <xf numFmtId="193" fontId="84" fillId="55" borderId="21">
      <alignment horizontal="center" vertical="center" wrapText="1"/>
    </xf>
    <xf numFmtId="193" fontId="84" fillId="56" borderId="21">
      <alignment horizontal="center" vertical="center" wrapText="1"/>
    </xf>
    <xf numFmtId="193" fontId="84" fillId="57" borderId="21">
      <alignment horizontal="center" vertical="center" wrapText="1"/>
    </xf>
    <xf numFmtId="0" fontId="84" fillId="58" borderId="21">
      <alignment horizontal="center" vertical="center" wrapText="1"/>
    </xf>
    <xf numFmtId="171" fontId="85" fillId="5" borderId="0" applyNumberFormat="0" applyBorder="0" applyAlignment="0" applyProtection="0"/>
    <xf numFmtId="0" fontId="3" fillId="0" borderId="0"/>
    <xf numFmtId="0" fontId="3" fillId="45" borderId="20" applyNumberFormat="0" applyFont="0" applyAlignment="0" applyProtection="0"/>
    <xf numFmtId="193" fontId="84" fillId="47" borderId="21">
      <alignment horizontal="center" vertical="center" wrapText="1"/>
    </xf>
    <xf numFmtId="177" fontId="86" fillId="48" borderId="1">
      <alignment horizontal="right" vertical="top"/>
    </xf>
    <xf numFmtId="4" fontId="51" fillId="65" borderId="0">
      <alignment horizontal="right" vertical="center"/>
      <protection locked="0"/>
    </xf>
    <xf numFmtId="181" fontId="79" fillId="63" borderId="0" applyAlignment="0">
      <alignment horizontal="justify" vertical="top" wrapText="1"/>
    </xf>
    <xf numFmtId="16" fontId="80" fillId="0" borderId="0" applyNumberFormat="0" applyFont="0" applyFill="0" applyBorder="0">
      <alignment horizontal="left"/>
    </xf>
    <xf numFmtId="167" fontId="5"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5" fillId="0" borderId="0"/>
    <xf numFmtId="187" fontId="85" fillId="5" borderId="0" applyNumberFormat="0" applyBorder="0" applyAlignment="0" applyProtection="0"/>
    <xf numFmtId="187" fontId="40" fillId="43" borderId="0" applyNumberFormat="0" applyBorder="0" applyAlignment="0" applyProtection="0"/>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5" fillId="0" borderId="0" applyNumberFormat="0" applyFill="0" applyBorder="0" applyAlignment="0" applyProtection="0"/>
    <xf numFmtId="175" fontId="5" fillId="0" borderId="0"/>
    <xf numFmtId="175" fontId="5" fillId="0" borderId="0"/>
    <xf numFmtId="178" fontId="5" fillId="0" borderId="0"/>
    <xf numFmtId="178" fontId="5" fillId="0" borderId="0"/>
    <xf numFmtId="186" fontId="5" fillId="0" borderId="0"/>
    <xf numFmtId="186" fontId="5" fillId="0" borderId="0"/>
    <xf numFmtId="194" fontId="5" fillId="0" borderId="0"/>
    <xf numFmtId="187" fontId="5" fillId="0" borderId="0"/>
    <xf numFmtId="180" fontId="5" fillId="0" borderId="0"/>
    <xf numFmtId="187" fontId="5" fillId="0" borderId="0"/>
    <xf numFmtId="0" fontId="3" fillId="0" borderId="0"/>
    <xf numFmtId="0" fontId="5" fillId="0" borderId="0"/>
    <xf numFmtId="175" fontId="3" fillId="0" borderId="0"/>
    <xf numFmtId="0" fontId="6" fillId="0" borderId="0"/>
    <xf numFmtId="0" fontId="79" fillId="63" borderId="0" applyAlignment="0">
      <alignment horizontal="justify" vertical="top" wrapText="1"/>
    </xf>
    <xf numFmtId="182" fontId="79" fillId="63" borderId="0" applyAlignment="0">
      <alignment horizontal="justify" vertical="top" wrapText="1"/>
    </xf>
    <xf numFmtId="182" fontId="79" fillId="63" borderId="0" applyAlignment="0">
      <alignment horizontal="justify" vertical="top" wrapText="1"/>
    </xf>
    <xf numFmtId="173" fontId="79" fillId="63" borderId="0" applyAlignment="0">
      <alignment horizontal="justify" vertical="top" wrapText="1"/>
    </xf>
    <xf numFmtId="182" fontId="79" fillId="63" borderId="0" applyAlignment="0">
      <alignment horizontal="justify" vertical="top" wrapText="1"/>
    </xf>
    <xf numFmtId="182" fontId="79" fillId="63" borderId="0" applyAlignment="0">
      <alignment horizontal="justify" vertical="top" wrapText="1"/>
    </xf>
    <xf numFmtId="173" fontId="79" fillId="63" borderId="0" applyAlignment="0">
      <alignment horizontal="justify" vertical="top" wrapText="1"/>
    </xf>
    <xf numFmtId="182" fontId="79" fillId="63" borderId="0" applyAlignment="0">
      <alignment horizontal="justify" vertical="top" wrapText="1"/>
    </xf>
    <xf numFmtId="182" fontId="79" fillId="63" borderId="0" applyAlignment="0">
      <alignment horizontal="justify" vertical="top" wrapText="1"/>
    </xf>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82" fontId="5" fillId="0" borderId="0" applyFont="0" applyFill="0" applyBorder="0" applyAlignment="0" applyProtection="0"/>
    <xf numFmtId="167"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7" fontId="41" fillId="44" borderId="19" applyNumberFormat="0" applyAlignment="0" applyProtection="0"/>
    <xf numFmtId="164" fontId="11" fillId="0" borderId="0" applyFont="0" applyFill="0" applyBorder="0" applyAlignment="0" applyProtection="0"/>
    <xf numFmtId="9" fontId="5" fillId="0" borderId="0" applyFont="0" applyFill="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37" borderId="0" applyNumberFormat="0" applyBorder="0" applyAlignment="0" applyProtection="0"/>
    <xf numFmtId="0" fontId="11" fillId="8" borderId="0" applyNumberFormat="0" applyBorder="0" applyAlignment="0" applyProtection="0"/>
    <xf numFmtId="0" fontId="11" fillId="37" borderId="0" applyNumberFormat="0" applyBorder="0" applyAlignment="0" applyProtection="0"/>
    <xf numFmtId="0" fontId="11" fillId="7" borderId="0" applyNumberFormat="0" applyBorder="0" applyAlignment="0" applyProtection="0"/>
    <xf numFmtId="0" fontId="11" fillId="36" borderId="0" applyNumberFormat="0" applyBorder="0" applyAlignment="0" applyProtection="0"/>
    <xf numFmtId="0" fontId="11" fillId="4" borderId="0" applyNumberFormat="0" applyBorder="0" applyAlignment="0" applyProtection="0"/>
    <xf numFmtId="0" fontId="11" fillId="7" borderId="0" applyNumberFormat="0" applyBorder="0" applyAlignment="0" applyProtection="0"/>
    <xf numFmtId="0" fontId="11" fillId="37" borderId="0" applyNumberFormat="0" applyBorder="0" applyAlignment="0" applyProtection="0"/>
    <xf numFmtId="0" fontId="13" fillId="7" borderId="0" applyNumberFormat="0" applyBorder="0" applyAlignment="0" applyProtection="0"/>
    <xf numFmtId="0" fontId="13" fillId="41" borderId="0" applyNumberFormat="0" applyBorder="0" applyAlignment="0" applyProtection="0"/>
    <xf numFmtId="0" fontId="13" fillId="12" borderId="0" applyNumberFormat="0" applyBorder="0" applyAlignment="0" applyProtection="0"/>
    <xf numFmtId="0" fontId="13" fillId="4"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66" borderId="0" applyNumberFormat="0" applyBorder="0" applyAlignment="0" applyProtection="0"/>
    <xf numFmtId="0" fontId="13" fillId="41" borderId="0" applyNumberFormat="0" applyBorder="0" applyAlignment="0" applyProtection="0"/>
    <xf numFmtId="0" fontId="13" fillId="12" borderId="0" applyNumberFormat="0" applyBorder="0" applyAlignment="0" applyProtection="0"/>
    <xf numFmtId="0" fontId="13" fillId="67"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26" fillId="6" borderId="0" applyNumberFormat="0" applyBorder="0" applyAlignment="0" applyProtection="0"/>
    <xf numFmtId="0" fontId="53" fillId="68" borderId="6" applyNumberFormat="0" applyAlignment="0" applyProtection="0"/>
    <xf numFmtId="0" fontId="24" fillId="42" borderId="7" applyNumberFormat="0" applyAlignment="0" applyProtection="0"/>
    <xf numFmtId="37" fontId="5" fillId="0" borderId="0" applyFill="0" applyBorder="0" applyAlignment="0" applyProtection="0"/>
    <xf numFmtId="196" fontId="5" fillId="0" borderId="0" applyFill="0" applyBorder="0" applyAlignment="0" applyProtection="0"/>
    <xf numFmtId="174" fontId="5" fillId="0" borderId="0" applyFill="0" applyBorder="0" applyAlignment="0" applyProtection="0"/>
    <xf numFmtId="0" fontId="22" fillId="0" borderId="0" applyNumberFormat="0" applyFill="0" applyBorder="0" applyAlignment="0" applyProtection="0"/>
    <xf numFmtId="2" fontId="5" fillId="0" borderId="0" applyFill="0" applyBorder="0" applyAlignment="0" applyProtection="0"/>
    <xf numFmtId="0" fontId="87" fillId="0" borderId="0" applyNumberFormat="0" applyFill="0" applyBorder="0" applyAlignment="0" applyProtection="0">
      <alignment vertical="top"/>
      <protection locked="0"/>
    </xf>
    <xf numFmtId="4" fontId="5" fillId="0" borderId="0" applyNumberFormat="0"/>
    <xf numFmtId="0" fontId="14" fillId="7" borderId="0" applyNumberFormat="0" applyBorder="0" applyAlignment="0" applyProtection="0"/>
    <xf numFmtId="0" fontId="31" fillId="0" borderId="27" applyNumberFormat="0" applyFill="0" applyAlignment="0" applyProtection="0"/>
    <xf numFmtId="0" fontId="32" fillId="0" borderId="28" applyNumberFormat="0" applyFill="0" applyAlignment="0" applyProtection="0"/>
    <xf numFmtId="0" fontId="33" fillId="0" borderId="29" applyNumberFormat="0" applyFill="0" applyAlignment="0" applyProtection="0"/>
    <xf numFmtId="197" fontId="61" fillId="0" borderId="0">
      <protection locked="0"/>
    </xf>
    <xf numFmtId="197" fontId="61" fillId="0" borderId="0">
      <protection locked="0"/>
    </xf>
    <xf numFmtId="0" fontId="88" fillId="0" borderId="0" applyNumberFormat="0" applyFill="0" applyBorder="0" applyAlignment="0" applyProtection="0">
      <alignment vertical="top"/>
      <protection locked="0"/>
    </xf>
    <xf numFmtId="0" fontId="27" fillId="36" borderId="6" applyNumberFormat="0" applyAlignment="0" applyProtection="0"/>
    <xf numFmtId="3" fontId="52" fillId="0" borderId="0"/>
    <xf numFmtId="0" fontId="21" fillId="0" borderId="30" applyNumberFormat="0" applyFill="0" applyAlignment="0" applyProtection="0"/>
    <xf numFmtId="0" fontId="16" fillId="0" borderId="0" applyNumberFormat="0" applyFill="0" applyBorder="0" applyAlignment="0" applyProtection="0"/>
    <xf numFmtId="0" fontId="17" fillId="0" borderId="13" applyNumberFormat="0" applyFill="0" applyAlignment="0" applyProtection="0"/>
    <xf numFmtId="0" fontId="5" fillId="0" borderId="0"/>
    <xf numFmtId="0" fontId="89" fillId="36" borderId="0" applyNumberFormat="0" applyBorder="0" applyAlignment="0" applyProtection="0"/>
    <xf numFmtId="0" fontId="5" fillId="0" borderId="0"/>
    <xf numFmtId="0" fontId="5" fillId="0" borderId="0"/>
    <xf numFmtId="0" fontId="5" fillId="0" borderId="0"/>
    <xf numFmtId="0" fontId="11" fillId="0" borderId="0"/>
    <xf numFmtId="0" fontId="45" fillId="37" borderId="15" applyNumberFormat="0" applyFont="0" applyAlignment="0" applyProtection="0"/>
    <xf numFmtId="0" fontId="15" fillId="68" borderId="11" applyNumberFormat="0" applyAlignment="0" applyProtection="0"/>
    <xf numFmtId="0" fontId="35" fillId="0" borderId="0" applyNumberFormat="0" applyFill="0" applyBorder="0" applyAlignment="0" applyProtection="0"/>
    <xf numFmtId="0" fontId="28" fillId="0" borderId="31" applyNumberFormat="0" applyFill="0" applyAlignment="0" applyProtection="0"/>
    <xf numFmtId="43" fontId="5" fillId="0" borderId="0" applyFont="0" applyFill="0" applyBorder="0" applyAlignment="0" applyProtection="0"/>
    <xf numFmtId="167" fontId="5" fillId="0" borderId="0" applyFont="0" applyFill="0" applyBorder="0" applyAlignment="0" applyProtection="0"/>
    <xf numFmtId="172" fontId="47"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8" fillId="0" borderId="0"/>
    <xf numFmtId="0" fontId="90" fillId="0" borderId="0"/>
    <xf numFmtId="0" fontId="5" fillId="0" borderId="0"/>
    <xf numFmtId="0" fontId="10" fillId="0" borderId="0"/>
    <xf numFmtId="0" fontId="72" fillId="0" borderId="0"/>
    <xf numFmtId="166" fontId="6" fillId="0" borderId="0" applyFill="0" applyBorder="0" applyAlignment="0" applyProtection="0"/>
    <xf numFmtId="167" fontId="50" fillId="0" borderId="0" applyFont="0" applyFill="0" applyBorder="0" applyAlignment="0" applyProtection="0"/>
    <xf numFmtId="167" fontId="5" fillId="0" borderId="0" applyFont="0" applyFill="0" applyBorder="0" applyAlignment="0" applyProtection="0"/>
    <xf numFmtId="0" fontId="6" fillId="0" borderId="0"/>
    <xf numFmtId="0" fontId="3" fillId="0" borderId="0"/>
    <xf numFmtId="172" fontId="48" fillId="0" borderId="0"/>
    <xf numFmtId="0" fontId="3" fillId="0" borderId="0"/>
    <xf numFmtId="172" fontId="48" fillId="0" borderId="0"/>
    <xf numFmtId="0" fontId="3" fillId="0" borderId="0"/>
    <xf numFmtId="167" fontId="5" fillId="0" borderId="0" applyFont="0" applyFill="0" applyBorder="0" applyAlignment="0" applyProtection="0"/>
    <xf numFmtId="172" fontId="48" fillId="0" borderId="0"/>
    <xf numFmtId="0" fontId="36" fillId="0" borderId="0"/>
    <xf numFmtId="0" fontId="7"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7" fillId="0" borderId="0"/>
    <xf numFmtId="0" fontId="5" fillId="0" borderId="0"/>
    <xf numFmtId="0" fontId="5" fillId="0" borderId="0"/>
    <xf numFmtId="0" fontId="7"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7" fillId="0" borderId="0"/>
    <xf numFmtId="0" fontId="90" fillId="0" borderId="0"/>
    <xf numFmtId="0" fontId="10" fillId="0" borderId="0"/>
    <xf numFmtId="0" fontId="72" fillId="0" borderId="0"/>
    <xf numFmtId="167" fontId="7" fillId="0" borderId="0" applyFont="0" applyFill="0" applyBorder="0" applyAlignment="0" applyProtection="0"/>
    <xf numFmtId="167" fontId="50" fillId="0" borderId="0" applyFont="0" applyFill="0" applyBorder="0" applyAlignment="0" applyProtection="0"/>
    <xf numFmtId="172" fontId="48" fillId="0" borderId="0"/>
    <xf numFmtId="167" fontId="6" fillId="0" borderId="0" applyFont="0" applyFill="0" applyBorder="0" applyAlignment="0" applyProtection="0"/>
    <xf numFmtId="198" fontId="6" fillId="0" borderId="0" applyFont="0" applyFill="0" applyBorder="0" applyAlignment="0" applyProtection="0"/>
    <xf numFmtId="199" fontId="91" fillId="0" borderId="0" applyFill="0" applyBorder="0" applyAlignment="0" applyProtection="0"/>
    <xf numFmtId="2" fontId="92" fillId="69" borderId="0">
      <protection locked="0"/>
    </xf>
    <xf numFmtId="0" fontId="93" fillId="0" borderId="0">
      <alignment horizontal="center"/>
    </xf>
    <xf numFmtId="0" fontId="93" fillId="0" borderId="0">
      <alignment horizontal="center" textRotation="90"/>
    </xf>
    <xf numFmtId="0" fontId="6" fillId="0" borderId="0"/>
    <xf numFmtId="200" fontId="48" fillId="0" borderId="0"/>
    <xf numFmtId="200" fontId="48" fillId="0" borderId="0"/>
    <xf numFmtId="200" fontId="48" fillId="0" borderId="0"/>
    <xf numFmtId="200" fontId="48" fillId="0" borderId="0"/>
    <xf numFmtId="200" fontId="48" fillId="0" borderId="0"/>
    <xf numFmtId="0" fontId="7" fillId="0" borderId="0"/>
    <xf numFmtId="0" fontId="5" fillId="0" borderId="0"/>
    <xf numFmtId="0" fontId="94" fillId="0" borderId="0"/>
    <xf numFmtId="0" fontId="5" fillId="0" borderId="0"/>
    <xf numFmtId="201" fontId="48" fillId="0" borderId="0"/>
    <xf numFmtId="0" fontId="12" fillId="0" borderId="0"/>
    <xf numFmtId="202" fontId="5" fillId="0" borderId="0"/>
    <xf numFmtId="0" fontId="7" fillId="0" borderId="0"/>
    <xf numFmtId="0" fontId="3" fillId="0" borderId="0"/>
    <xf numFmtId="0" fontId="3" fillId="0" borderId="0"/>
    <xf numFmtId="0" fontId="95" fillId="0" borderId="0"/>
    <xf numFmtId="0" fontId="5" fillId="0" borderId="0"/>
    <xf numFmtId="0" fontId="5" fillId="0" borderId="0"/>
    <xf numFmtId="0" fontId="3" fillId="0" borderId="0"/>
    <xf numFmtId="203" fontId="48" fillId="0" borderId="0"/>
    <xf numFmtId="0" fontId="3" fillId="0" borderId="0"/>
    <xf numFmtId="0" fontId="96" fillId="0" borderId="0"/>
    <xf numFmtId="187" fontId="48" fillId="0" borderId="0"/>
    <xf numFmtId="188" fontId="48" fillId="0" borderId="0"/>
    <xf numFmtId="0" fontId="6" fillId="0" borderId="0"/>
    <xf numFmtId="0" fontId="97" fillId="0" borderId="0"/>
    <xf numFmtId="0" fontId="3" fillId="0" borderId="0"/>
    <xf numFmtId="0" fontId="20" fillId="36" borderId="0" applyNumberFormat="0" applyBorder="0" applyAlignment="0" applyProtection="0"/>
    <xf numFmtId="204" fontId="98" fillId="0" borderId="0"/>
    <xf numFmtId="0" fontId="99" fillId="0" borderId="0">
      <alignment horizontal="left" wrapText="1"/>
    </xf>
    <xf numFmtId="0" fontId="99" fillId="0" borderId="0">
      <alignment horizontal="left" wrapText="1"/>
    </xf>
    <xf numFmtId="188" fontId="100" fillId="0" borderId="0"/>
    <xf numFmtId="205" fontId="91" fillId="0" borderId="0"/>
    <xf numFmtId="9" fontId="7" fillId="0" borderId="0" applyFont="0" applyFill="0" applyBorder="0" applyAlignment="0" applyProtection="0"/>
    <xf numFmtId="0" fontId="3" fillId="45" borderId="20" applyNumberFormat="0" applyFont="0" applyAlignment="0" applyProtection="0"/>
    <xf numFmtId="4" fontId="101" fillId="0" borderId="0">
      <alignment vertical="top"/>
      <protection hidden="1"/>
    </xf>
    <xf numFmtId="0" fontId="13" fillId="38" borderId="0" applyNumberFormat="0" applyBorder="0" applyAlignment="0" applyProtection="0"/>
    <xf numFmtId="0" fontId="102" fillId="0" borderId="0"/>
    <xf numFmtId="206" fontId="102" fillId="0" borderId="0"/>
    <xf numFmtId="172" fontId="5" fillId="0" borderId="0" applyFont="0" applyFill="0" applyBorder="0" applyAlignment="0" applyProtection="0"/>
    <xf numFmtId="43" fontId="3" fillId="0" borderId="0" applyFont="0" applyFill="0" applyBorder="0" applyAlignment="0" applyProtection="0"/>
    <xf numFmtId="207" fontId="5" fillId="0" borderId="0" applyFont="0" applyFill="0" applyBorder="0" applyAlignment="0" applyProtection="0"/>
    <xf numFmtId="0" fontId="103" fillId="44" borderId="19" applyNumberFormat="0" applyAlignment="0" applyProtection="0"/>
    <xf numFmtId="0" fontId="5" fillId="0" borderId="0"/>
    <xf numFmtId="190" fontId="48" fillId="0" borderId="0"/>
    <xf numFmtId="189" fontId="5" fillId="0" borderId="0"/>
    <xf numFmtId="0" fontId="3" fillId="0" borderId="0"/>
    <xf numFmtId="0" fontId="6" fillId="0" borderId="0"/>
    <xf numFmtId="195" fontId="6" fillId="0" borderId="0" applyFont="0" applyFill="0" applyBorder="0" applyAlignment="0" applyProtection="0"/>
    <xf numFmtId="0" fontId="7"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4" fontId="5" fillId="0" borderId="0"/>
    <xf numFmtId="0" fontId="72" fillId="0" borderId="0"/>
    <xf numFmtId="172" fontId="47" fillId="0" borderId="0"/>
    <xf numFmtId="0" fontId="5" fillId="0" borderId="0"/>
    <xf numFmtId="0" fontId="5" fillId="0" borderId="0"/>
    <xf numFmtId="172" fontId="48" fillId="0" borderId="0"/>
    <xf numFmtId="0" fontId="6" fillId="0" borderId="0"/>
    <xf numFmtId="0" fontId="5" fillId="0" borderId="0"/>
    <xf numFmtId="0" fontId="3" fillId="0" borderId="0"/>
    <xf numFmtId="4" fontId="5" fillId="0" borderId="0"/>
    <xf numFmtId="4" fontId="5" fillId="0" borderId="0"/>
    <xf numFmtId="0" fontId="5" fillId="0" borderId="0"/>
    <xf numFmtId="0" fontId="5" fillId="0" borderId="0"/>
    <xf numFmtId="0" fontId="5" fillId="0" borderId="0"/>
    <xf numFmtId="0" fontId="3" fillId="0" borderId="0"/>
    <xf numFmtId="0" fontId="5" fillId="0" borderId="0"/>
    <xf numFmtId="0" fontId="3" fillId="0" borderId="0"/>
    <xf numFmtId="204" fontId="105" fillId="0" borderId="0"/>
    <xf numFmtId="9" fontId="5" fillId="0" borderId="0" applyFont="0" applyFill="0" applyBorder="0" applyAlignment="0" applyProtection="0"/>
    <xf numFmtId="0" fontId="104" fillId="0" borderId="32" applyFont="0" applyAlignment="0">
      <alignment horizontal="left" vertical="center" wrapText="1"/>
    </xf>
    <xf numFmtId="167" fontId="10" fillId="0" borderId="0" applyFont="0" applyFill="0" applyBorder="0" applyAlignment="0" applyProtection="0"/>
    <xf numFmtId="0" fontId="11" fillId="0" borderId="0"/>
    <xf numFmtId="0" fontId="11" fillId="0" borderId="0"/>
    <xf numFmtId="0" fontId="106"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45" borderId="2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45" borderId="20" applyNumberFormat="0" applyFont="0" applyAlignment="0" applyProtection="0"/>
    <xf numFmtId="0" fontId="3" fillId="0" borderId="0"/>
    <xf numFmtId="0" fontId="3" fillId="0" borderId="0"/>
    <xf numFmtId="0" fontId="3" fillId="0" borderId="0"/>
    <xf numFmtId="0" fontId="3" fillId="0" borderId="0"/>
    <xf numFmtId="0" fontId="107" fillId="0" borderId="0"/>
    <xf numFmtId="0" fontId="72"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0" fontId="3" fillId="0" borderId="0"/>
    <xf numFmtId="0" fontId="3" fillId="0" borderId="0"/>
    <xf numFmtId="0" fontId="3" fillId="0" borderId="0"/>
    <xf numFmtId="0" fontId="3" fillId="45" borderId="20" applyNumberFormat="0" applyFont="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175"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5" borderId="20" applyNumberFormat="0" applyFont="0" applyAlignment="0" applyProtection="0"/>
    <xf numFmtId="43"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75" fontId="3" fillId="0" borderId="0"/>
    <xf numFmtId="0" fontId="3" fillId="0" borderId="0"/>
    <xf numFmtId="0" fontId="3" fillId="0" borderId="0"/>
    <xf numFmtId="0" fontId="3" fillId="0" borderId="0"/>
    <xf numFmtId="0" fontId="3" fillId="45" borderId="20" applyNumberFormat="0" applyFont="0" applyAlignment="0" applyProtection="0"/>
    <xf numFmtId="0" fontId="3" fillId="0" borderId="0"/>
    <xf numFmtId="0" fontId="3" fillId="0" borderId="0"/>
    <xf numFmtId="0" fontId="3" fillId="0" borderId="0"/>
    <xf numFmtId="0" fontId="3" fillId="0" borderId="0"/>
  </cellStyleXfs>
  <cellXfs count="39">
    <xf numFmtId="0" fontId="0" fillId="0" borderId="0" xfId="0"/>
    <xf numFmtId="0" fontId="0" fillId="0" borderId="0" xfId="0" applyAlignment="1">
      <alignment wrapText="1"/>
    </xf>
    <xf numFmtId="0" fontId="0" fillId="0" borderId="1" xfId="0" applyBorder="1"/>
    <xf numFmtId="165" fontId="0" fillId="0" borderId="0" xfId="0" applyNumberFormat="1"/>
    <xf numFmtId="0" fontId="0" fillId="0" borderId="1" xfId="0" applyBorder="1" applyAlignment="1">
      <alignment horizontal="center" wrapText="1"/>
    </xf>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wrapText="1"/>
    </xf>
    <xf numFmtId="0" fontId="2" fillId="0" borderId="0" xfId="0" applyFont="1"/>
    <xf numFmtId="0" fontId="0" fillId="0" borderId="5" xfId="0" applyBorder="1" applyAlignment="1">
      <alignment vertical="center"/>
    </xf>
    <xf numFmtId="0" fontId="0" fillId="0" borderId="5" xfId="0" applyBorder="1"/>
    <xf numFmtId="0" fontId="0" fillId="0" borderId="5" xfId="0" applyBorder="1" applyAlignment="1">
      <alignment horizontal="left"/>
    </xf>
    <xf numFmtId="0" fontId="0" fillId="0" borderId="1" xfId="0" applyBorder="1" applyAlignment="1">
      <alignment wrapText="1"/>
    </xf>
    <xf numFmtId="0" fontId="0" fillId="0" borderId="1" xfId="0" applyBorder="1" applyAlignment="1">
      <alignment horizontal="center"/>
    </xf>
    <xf numFmtId="165" fontId="0" fillId="2" borderId="1" xfId="0" applyNumberFormat="1" applyFill="1" applyBorder="1"/>
    <xf numFmtId="165" fontId="0" fillId="0" borderId="1" xfId="0" applyNumberFormat="1" applyBorder="1"/>
    <xf numFmtId="0" fontId="0" fillId="0" borderId="5" xfId="0" applyBorder="1" applyAlignment="1">
      <alignment vertical="center" wrapText="1"/>
    </xf>
    <xf numFmtId="0" fontId="1" fillId="0" borderId="0" xfId="0" applyFont="1" applyAlignment="1">
      <alignment wrapText="1"/>
    </xf>
    <xf numFmtId="3" fontId="0" fillId="0" borderId="0" xfId="0" applyNumberFormat="1"/>
    <xf numFmtId="3" fontId="0" fillId="0" borderId="5" xfId="0" applyNumberFormat="1" applyBorder="1"/>
    <xf numFmtId="3" fontId="0" fillId="0" borderId="1" xfId="0" applyNumberFormat="1" applyBorder="1" applyAlignment="1">
      <alignment horizontal="center" wrapText="1"/>
    </xf>
    <xf numFmtId="3" fontId="0" fillId="0" borderId="1" xfId="0" applyNumberFormat="1" applyBorder="1"/>
    <xf numFmtId="0" fontId="0" fillId="0" borderId="18" xfId="0" applyBorder="1"/>
    <xf numFmtId="0" fontId="0" fillId="0" borderId="18" xfId="0" applyBorder="1" applyAlignment="1">
      <alignment wrapText="1"/>
    </xf>
    <xf numFmtId="0" fontId="0" fillId="0" borderId="18" xfId="0" applyBorder="1" applyAlignment="1">
      <alignment horizontal="center"/>
    </xf>
    <xf numFmtId="3" fontId="0" fillId="0" borderId="18" xfId="0" applyNumberFormat="1" applyBorder="1"/>
    <xf numFmtId="165" fontId="0" fillId="0" borderId="18" xfId="0" applyNumberFormat="1" applyBorder="1"/>
    <xf numFmtId="0" fontId="0" fillId="0" borderId="3" xfId="0" applyBorder="1"/>
    <xf numFmtId="0" fontId="0" fillId="0" borderId="2" xfId="0" applyBorder="1"/>
    <xf numFmtId="0" fontId="0" fillId="0" borderId="4" xfId="0" applyBorder="1"/>
    <xf numFmtId="0" fontId="0" fillId="0" borderId="1" xfId="0" applyBorder="1" applyAlignment="1">
      <alignment horizontal="left" wrapText="1"/>
    </xf>
    <xf numFmtId="0" fontId="0" fillId="70" borderId="1" xfId="0" applyFill="1" applyBorder="1"/>
    <xf numFmtId="0" fontId="0" fillId="0" borderId="1" xfId="0" quotePrefix="1" applyBorder="1"/>
    <xf numFmtId="0" fontId="0" fillId="70" borderId="1" xfId="0" applyFill="1" applyBorder="1" applyAlignment="1">
      <alignment horizontal="center"/>
    </xf>
    <xf numFmtId="165" fontId="0" fillId="70" borderId="1" xfId="0" applyNumberFormat="1" applyFill="1" applyBorder="1"/>
    <xf numFmtId="0" fontId="1" fillId="70" borderId="1" xfId="0" applyFont="1" applyFill="1" applyBorder="1" applyAlignment="1">
      <alignment wrapText="1"/>
    </xf>
    <xf numFmtId="0" fontId="0" fillId="0" borderId="2" xfId="0" applyBorder="1"/>
    <xf numFmtId="0" fontId="0" fillId="0" borderId="3" xfId="0" applyBorder="1"/>
    <xf numFmtId="0" fontId="0" fillId="0" borderId="4" xfId="0" applyBorder="1"/>
  </cellXfs>
  <cellStyles count="1123">
    <cellStyle name="1.nadstr." xfId="168" xr:uid="{D434A71A-0083-4C19-BD4A-3E9CD67F78AF}"/>
    <cellStyle name="1.nadstr. 2" xfId="368" xr:uid="{EC136AE9-3B8B-49E0-873E-DC5694DB9EA0}"/>
    <cellStyle name="2. nadstr." xfId="167" xr:uid="{1BE36A93-220A-4B50-B0DC-6BE3FE98CF97}"/>
    <cellStyle name="2. nadstr. 2" xfId="369" xr:uid="{86CB2FD3-8092-4538-91DC-0B4CFED373EA}"/>
    <cellStyle name="20 % – Poudarek1 2" xfId="16" xr:uid="{00000000-0005-0000-0000-000000000000}"/>
    <cellStyle name="20 % – Poudarek2 2" xfId="17" xr:uid="{00000000-0005-0000-0000-000001000000}"/>
    <cellStyle name="20 % – Poudarek3 2" xfId="18" xr:uid="{00000000-0005-0000-0000-000002000000}"/>
    <cellStyle name="20 % – Poudarek4 2" xfId="19" xr:uid="{00000000-0005-0000-0000-000003000000}"/>
    <cellStyle name="20 % – Poudarek5 2" xfId="20" xr:uid="{00000000-0005-0000-0000-000004000000}"/>
    <cellStyle name="20 % – Poudarek6 2" xfId="21" xr:uid="{00000000-0005-0000-0000-000005000000}"/>
    <cellStyle name="20% - Accent1" xfId="22" xr:uid="{00000000-0005-0000-0000-000006000000}"/>
    <cellStyle name="20% - Accent1 2" xfId="436" xr:uid="{C2D72E96-FA81-4138-A138-660D4EA61426}"/>
    <cellStyle name="20% - Accent2" xfId="23" xr:uid="{00000000-0005-0000-0000-000007000000}"/>
    <cellStyle name="20% - Accent2 2" xfId="437" xr:uid="{967E4F25-AEF5-459E-BA6F-5C215D0A511E}"/>
    <cellStyle name="20% - Accent3" xfId="24" xr:uid="{00000000-0005-0000-0000-000008000000}"/>
    <cellStyle name="20% - Accent3 2" xfId="438" xr:uid="{BCBD4A97-3B01-4574-BAAE-B4FD9C3F41C8}"/>
    <cellStyle name="20% - Accent4" xfId="25" xr:uid="{00000000-0005-0000-0000-000009000000}"/>
    <cellStyle name="20% - Accent4 2" xfId="439" xr:uid="{55B1A5C1-105B-4B21-8E5A-44CB744831CB}"/>
    <cellStyle name="20% - Accent5" xfId="26" xr:uid="{00000000-0005-0000-0000-00000A000000}"/>
    <cellStyle name="20% - Accent6" xfId="27" xr:uid="{00000000-0005-0000-0000-00000B000000}"/>
    <cellStyle name="20% - Accent6 2" xfId="440" xr:uid="{0CCCB32E-A5E8-45D8-804C-BD1546C98AF6}"/>
    <cellStyle name="3.nadstr." xfId="165" xr:uid="{49F5F82B-ABBB-421B-BECB-85CB5EA0EEF1}"/>
    <cellStyle name="3.nadstr. 2" xfId="370" xr:uid="{2FEC0876-A73E-48D8-B5B9-20A310D51EC2}"/>
    <cellStyle name="4.nadstr." xfId="161" xr:uid="{5B889AD9-315C-46B0-B321-03EE086485EB}"/>
    <cellStyle name="4.nadstr. 2" xfId="371" xr:uid="{F250D6BB-2A75-41D7-B7D2-AC728B932584}"/>
    <cellStyle name="40 % – Poudarek1 2" xfId="28" xr:uid="{00000000-0005-0000-0000-00000C000000}"/>
    <cellStyle name="40 % – Poudarek2 2" xfId="29" xr:uid="{00000000-0005-0000-0000-00000D000000}"/>
    <cellStyle name="40 % – Poudarek3 2" xfId="30" xr:uid="{00000000-0005-0000-0000-00000E000000}"/>
    <cellStyle name="40 % – Poudarek4 2" xfId="31" xr:uid="{00000000-0005-0000-0000-00000F000000}"/>
    <cellStyle name="40 % – Poudarek5 2" xfId="32" xr:uid="{00000000-0005-0000-0000-000010000000}"/>
    <cellStyle name="40 % – Poudarek6 2" xfId="33" xr:uid="{00000000-0005-0000-0000-000011000000}"/>
    <cellStyle name="40% - Accent1" xfId="34" xr:uid="{00000000-0005-0000-0000-000012000000}"/>
    <cellStyle name="40% - Accent1 2" xfId="441" xr:uid="{27E91D2F-2FEA-4277-A8B5-7C76281C2948}"/>
    <cellStyle name="40% - Accent2" xfId="35" xr:uid="{00000000-0005-0000-0000-000013000000}"/>
    <cellStyle name="40% - Accent3" xfId="36" xr:uid="{00000000-0005-0000-0000-000014000000}"/>
    <cellStyle name="40% - Accent3 2" xfId="442" xr:uid="{98AC1DC1-DBD8-483F-B366-75B8BAAE2481}"/>
    <cellStyle name="40% - Accent4" xfId="37" xr:uid="{00000000-0005-0000-0000-000015000000}"/>
    <cellStyle name="40% - Accent4 2" xfId="443" xr:uid="{E16A6341-73A8-4B10-94A9-F569EA5BD053}"/>
    <cellStyle name="40% - Accent5" xfId="38" xr:uid="{00000000-0005-0000-0000-000016000000}"/>
    <cellStyle name="40% - Accent5 2" xfId="444" xr:uid="{E838FC7B-C5CC-4EA6-9EAB-12A39919FBDA}"/>
    <cellStyle name="40% - Accent6" xfId="39" xr:uid="{00000000-0005-0000-0000-000017000000}"/>
    <cellStyle name="40% - Accent6 2" xfId="445" xr:uid="{589D68E8-5E90-4A36-8351-D503A7FF55AF}"/>
    <cellStyle name="5.nadstr." xfId="160" xr:uid="{BCE324E2-D00E-41C3-911C-0303A5E2CB5B}"/>
    <cellStyle name="5.nadstr. 2" xfId="372" xr:uid="{45EED600-7E46-4C09-BFE1-743911C95D61}"/>
    <cellStyle name="60 % – Poudarek1 2" xfId="40" xr:uid="{00000000-0005-0000-0000-000018000000}"/>
    <cellStyle name="60 % – Poudarek2 2" xfId="41" xr:uid="{00000000-0005-0000-0000-000019000000}"/>
    <cellStyle name="60 % – Poudarek3 2" xfId="42" xr:uid="{00000000-0005-0000-0000-00001A000000}"/>
    <cellStyle name="60 % – Poudarek4 2" xfId="43" xr:uid="{00000000-0005-0000-0000-00001B000000}"/>
    <cellStyle name="60 % – Poudarek5 2" xfId="44" xr:uid="{00000000-0005-0000-0000-00001C000000}"/>
    <cellStyle name="60 % – Poudarek6 2" xfId="45" xr:uid="{00000000-0005-0000-0000-00001D000000}"/>
    <cellStyle name="60% - Accent1" xfId="46" xr:uid="{00000000-0005-0000-0000-00001E000000}"/>
    <cellStyle name="60% - Accent1 2" xfId="446" xr:uid="{0471CC95-AA6F-486C-94B3-D1DCCEC6666C}"/>
    <cellStyle name="60% - Accent2" xfId="47" xr:uid="{00000000-0005-0000-0000-00001F000000}"/>
    <cellStyle name="60% - Accent2 2" xfId="447" xr:uid="{71E0E912-B871-494D-B715-C708E8CB9630}"/>
    <cellStyle name="60% - Accent3" xfId="48" xr:uid="{00000000-0005-0000-0000-000020000000}"/>
    <cellStyle name="60% - Accent3 2" xfId="448" xr:uid="{E518B2F9-C28F-4BB5-BD27-DA9E7776799A}"/>
    <cellStyle name="60% - Accent4" xfId="49" xr:uid="{00000000-0005-0000-0000-000021000000}"/>
    <cellStyle name="60% - Accent4 2" xfId="449" xr:uid="{DF85C528-4631-4087-B1BB-707BBC0A399F}"/>
    <cellStyle name="60% - Accent5" xfId="50" xr:uid="{00000000-0005-0000-0000-000022000000}"/>
    <cellStyle name="60% - Accent5 2" xfId="450" xr:uid="{56795088-3FD2-40A8-AF75-1D33417161AE}"/>
    <cellStyle name="60% - Accent6" xfId="51" xr:uid="{00000000-0005-0000-0000-000023000000}"/>
    <cellStyle name="60% - Accent6 2" xfId="451" xr:uid="{6ABF6413-C0BF-429E-BA46-F4B73AA4CF7B}"/>
    <cellStyle name="Accent1" xfId="52" xr:uid="{00000000-0005-0000-0000-000024000000}"/>
    <cellStyle name="Accent1 - 20%" xfId="53" xr:uid="{00000000-0005-0000-0000-000025000000}"/>
    <cellStyle name="Accent1 - 40%" xfId="54" xr:uid="{00000000-0005-0000-0000-000026000000}"/>
    <cellStyle name="Accent1 - 60%" xfId="55" xr:uid="{00000000-0005-0000-0000-000027000000}"/>
    <cellStyle name="Accent1 2" xfId="452" xr:uid="{330C4498-36F5-49EB-8A2A-702623F20997}"/>
    <cellStyle name="Accent2" xfId="56" xr:uid="{00000000-0005-0000-0000-000028000000}"/>
    <cellStyle name="Accent2 - 20%" xfId="57" xr:uid="{00000000-0005-0000-0000-000029000000}"/>
    <cellStyle name="Accent2 - 40%" xfId="58" xr:uid="{00000000-0005-0000-0000-00002A000000}"/>
    <cellStyle name="Accent2 - 60%" xfId="59" xr:uid="{00000000-0005-0000-0000-00002B000000}"/>
    <cellStyle name="Accent2 2" xfId="453" xr:uid="{9C20071D-B0C0-4A13-BDE8-E40F1C5F49DF}"/>
    <cellStyle name="Accent3" xfId="60" xr:uid="{00000000-0005-0000-0000-00002C000000}"/>
    <cellStyle name="Accent3 - 20%" xfId="61" xr:uid="{00000000-0005-0000-0000-00002D000000}"/>
    <cellStyle name="Accent3 - 40%" xfId="62" xr:uid="{00000000-0005-0000-0000-00002E000000}"/>
    <cellStyle name="Accent3 - 60%" xfId="63" xr:uid="{00000000-0005-0000-0000-00002F000000}"/>
    <cellStyle name="Accent3 2" xfId="454" xr:uid="{90044EC3-C88A-40FE-83C7-B0AA5B42C761}"/>
    <cellStyle name="Accent4" xfId="64" xr:uid="{00000000-0005-0000-0000-000030000000}"/>
    <cellStyle name="Accent4 - 20%" xfId="65" xr:uid="{00000000-0005-0000-0000-000031000000}"/>
    <cellStyle name="Accent4 - 40%" xfId="66" xr:uid="{00000000-0005-0000-0000-000032000000}"/>
    <cellStyle name="Accent4 - 60%" xfId="67" xr:uid="{00000000-0005-0000-0000-000033000000}"/>
    <cellStyle name="Accent4 2" xfId="455" xr:uid="{B07D2B29-84A9-4282-80BF-7993E3E43C55}"/>
    <cellStyle name="Accent5" xfId="68" xr:uid="{00000000-0005-0000-0000-000034000000}"/>
    <cellStyle name="Accent5 - 20%" xfId="69" xr:uid="{00000000-0005-0000-0000-000035000000}"/>
    <cellStyle name="Accent5 - 40%" xfId="70" xr:uid="{00000000-0005-0000-0000-000036000000}"/>
    <cellStyle name="Accent5 - 60%" xfId="71" xr:uid="{00000000-0005-0000-0000-000037000000}"/>
    <cellStyle name="Accent5 2" xfId="456" xr:uid="{0F5FCD14-8229-4CF3-B4E7-D11F0AA03DC0}"/>
    <cellStyle name="Accent6" xfId="72" xr:uid="{00000000-0005-0000-0000-000038000000}"/>
    <cellStyle name="Accent6 - 20%" xfId="73" xr:uid="{00000000-0005-0000-0000-000039000000}"/>
    <cellStyle name="Accent6 - 40%" xfId="74" xr:uid="{00000000-0005-0000-0000-00003A000000}"/>
    <cellStyle name="Accent6 - 60%" xfId="75" xr:uid="{00000000-0005-0000-0000-00003B000000}"/>
    <cellStyle name="Accent6 2" xfId="457" xr:uid="{AA1241AC-9815-42D4-9ED3-7EF520964114}"/>
    <cellStyle name="Bad" xfId="76" xr:uid="{00000000-0005-0000-0000-00003C000000}"/>
    <cellStyle name="Bad 2" xfId="458" xr:uid="{94AB4B55-C90F-4B03-A92B-26E3104BF528}"/>
    <cellStyle name="Calculation" xfId="77" xr:uid="{00000000-0005-0000-0000-00003D000000}"/>
    <cellStyle name="Calculation 2" xfId="459" xr:uid="{257DC7BF-A769-43CA-BAEC-EE14BD199B2C}"/>
    <cellStyle name="Check Cell" xfId="78" xr:uid="{00000000-0005-0000-0000-00003E000000}"/>
    <cellStyle name="Check Cell 2" xfId="460" xr:uid="{4706DF2D-E49F-4AE7-BF00-BC3FFEC6C8E5}"/>
    <cellStyle name="Comma 2" xfId="548" xr:uid="{5CDE5A76-56C5-4D0B-B5CD-75ACA8FAF58D}"/>
    <cellStyle name="Comma 6" xfId="549" xr:uid="{3E25098A-0B5F-4ABE-8F65-307360F86F8E}"/>
    <cellStyle name="Comma 7" xfId="550" xr:uid="{660ECFEB-94F8-435C-9FC9-A1296A16DE30}"/>
    <cellStyle name="Comma0" xfId="182" xr:uid="{64874C81-81CB-4C28-99FC-B643F9F2D17D}"/>
    <cellStyle name="Comma0 2" xfId="461" xr:uid="{EEA3EC9A-D74C-439E-8D66-BBD2D1D2754F}"/>
    <cellStyle name="Currency0" xfId="183" xr:uid="{B274F385-1F9C-43DD-ADBC-9C6F98CF31C0}"/>
    <cellStyle name="Currency0 2" xfId="462" xr:uid="{CEEF1473-B43C-4AA2-BE92-57F5548C965D}"/>
    <cellStyle name="DATA" xfId="551" xr:uid="{8153273D-384C-4177-80B9-210B1A091C54}"/>
    <cellStyle name="dataf" xfId="184" xr:uid="{C5516FA9-8E5C-420D-BE7E-EA05BA3B16B3}"/>
    <cellStyle name="datag" xfId="185" xr:uid="{2CDCE784-6E50-4615-937B-BCDD5E8A8594}"/>
    <cellStyle name="Date" xfId="186" xr:uid="{721981A7-7274-437A-837F-910D53224800}"/>
    <cellStyle name="Date 2" xfId="463" xr:uid="{6C4CF689-2B90-4DB6-8988-1D2EDEC44AF7}"/>
    <cellStyle name="Denar [0]_V3 plin" xfId="79" xr:uid="{00000000-0005-0000-0000-00003F000000}"/>
    <cellStyle name="Denar_V3 plin" xfId="80" xr:uid="{00000000-0005-0000-0000-000040000000}"/>
    <cellStyle name="Dezimal [0]_Tabelle1" xfId="187" xr:uid="{091826E5-7710-4280-9F3C-2EC886ECB27D}"/>
    <cellStyle name="Dezimal_Tabelle1" xfId="188" xr:uid="{ED1E28D5-EA29-4258-9974-0FAFB5527746}"/>
    <cellStyle name="Dobro 2" xfId="81" xr:uid="{00000000-0005-0000-0000-000041000000}"/>
    <cellStyle name="Dobro 2 2" xfId="190" xr:uid="{0FF51A92-D740-46AA-AF70-DC7A4A692C92}"/>
    <cellStyle name="Dobro 2 2 2" xfId="385" xr:uid="{17683BFB-9E62-4FCF-966C-FE2FF047B437}"/>
    <cellStyle name="Dobro 2 3" xfId="373" xr:uid="{761C4D99-67AB-4B4D-998A-9BCA1A10689A}"/>
    <cellStyle name="Dobro 2 4" xfId="189" xr:uid="{C945FEB2-012B-44CB-B96C-AE2D6B3F8FC9}"/>
    <cellStyle name="Dobro 3" xfId="191" xr:uid="{78406001-EC84-4E00-A42A-40ADD8C364B7}"/>
    <cellStyle name="Dobro 3 2" xfId="386" xr:uid="{D35B5AAD-C398-47C5-B4EA-4C77520EFF2F}"/>
    <cellStyle name="Element-delo" xfId="192" xr:uid="{7985155C-1BF0-4477-8A08-71F80A234D3C}"/>
    <cellStyle name="Element-delo 2" xfId="193" xr:uid="{B5B36A3A-8570-4302-8289-4BC6ED5F878A}"/>
    <cellStyle name="Element-delo 3" xfId="356" xr:uid="{C3FAA638-DAA8-4A13-BC05-327DAFAEA471}"/>
    <cellStyle name="Element-delo 3 2" xfId="194" xr:uid="{6E399E92-A4EA-4CCA-8C52-34121113107F}"/>
    <cellStyle name="Element-delo 3 2 2" xfId="357" xr:uid="{D0CD9C90-B5B0-4463-B5D2-803EC9ADC3B3}"/>
    <cellStyle name="Element-delo_HTZ IP 164 srednja zdravstvena šola Celje ci1151-1, BZ500+..." xfId="195" xr:uid="{95458ABE-7908-4E6D-9D40-45DC29FED63B}"/>
    <cellStyle name="Emphasis 1" xfId="82" xr:uid="{00000000-0005-0000-0000-000042000000}"/>
    <cellStyle name="Emphasis 2" xfId="83" xr:uid="{00000000-0005-0000-0000-000043000000}"/>
    <cellStyle name="Emphasis 3" xfId="84" xr:uid="{00000000-0005-0000-0000-000044000000}"/>
    <cellStyle name="Euro" xfId="85" xr:uid="{00000000-0005-0000-0000-000045000000}"/>
    <cellStyle name="Euro 2" xfId="86" xr:uid="{00000000-0005-0000-0000-000046000000}"/>
    <cellStyle name="Euro 2 2" xfId="197" xr:uid="{0999C67A-8786-4128-9496-AA9A2223A579}"/>
    <cellStyle name="Euro 3" xfId="87" xr:uid="{00000000-0005-0000-0000-000047000000}"/>
    <cellStyle name="Euro 3 2" xfId="338" xr:uid="{4490302E-A365-433C-9860-77AA73789E4C}"/>
    <cellStyle name="Euro 4" xfId="196" xr:uid="{F3CB9FB9-9854-4706-BF6E-50B63C8520C8}"/>
    <cellStyle name="Explanatory Text" xfId="88" xr:uid="{00000000-0005-0000-0000-000048000000}"/>
    <cellStyle name="Explanatory Text 2" xfId="464" xr:uid="{12B1A828-7FC1-4D52-ABBC-F1540FAAFE02}"/>
    <cellStyle name="Fixed" xfId="198" xr:uid="{742B6DD9-C01F-4EB5-AE8C-495E7DE98A82}"/>
    <cellStyle name="Fixed 2" xfId="465" xr:uid="{C6897E89-1377-4B89-B939-50537BFC7CED}"/>
    <cellStyle name="Followed Hyperlink" xfId="466" xr:uid="{0B552D9F-63C4-48F4-A9DD-A0EE7ED657DA}"/>
    <cellStyle name="general" xfId="199" xr:uid="{96F9DD88-D349-4534-915D-920955116E51}"/>
    <cellStyle name="general 2" xfId="467" xr:uid="{A18ED5EF-7BD8-40B7-8185-249A276B2133}"/>
    <cellStyle name="Good" xfId="89" xr:uid="{00000000-0005-0000-0000-000049000000}"/>
    <cellStyle name="Good 2" xfId="468" xr:uid="{C4B98D8B-F2B0-48BE-B3D2-3FF591D70CC3}"/>
    <cellStyle name="Heading" xfId="552" xr:uid="{13C53AC6-86E7-447B-837B-0B925A96C292}"/>
    <cellStyle name="Heading 1" xfId="90" xr:uid="{00000000-0005-0000-0000-00004A000000}"/>
    <cellStyle name="Heading 1 2" xfId="469" xr:uid="{D8E61645-2221-415B-9A1C-22C4CDC990A5}"/>
    <cellStyle name="Heading 2" xfId="91" xr:uid="{00000000-0005-0000-0000-00004B000000}"/>
    <cellStyle name="Heading 2 2" xfId="470" xr:uid="{AAF90EFE-24E0-431F-A21C-B0024E4D4964}"/>
    <cellStyle name="Heading 3" xfId="92" xr:uid="{00000000-0005-0000-0000-00004C000000}"/>
    <cellStyle name="Heading 3 2" xfId="471" xr:uid="{29866FF7-A8E5-437F-8C28-BE059D1061D3}"/>
    <cellStyle name="Heading 4" xfId="93" xr:uid="{00000000-0005-0000-0000-00004D000000}"/>
    <cellStyle name="Heading1" xfId="200" xr:uid="{684700D1-7BC8-4B54-9380-BDA2526D693F}"/>
    <cellStyle name="Heading1 2" xfId="472" xr:uid="{902F2549-D82C-4797-81D4-624DB28239D3}"/>
    <cellStyle name="Heading1 3" xfId="553" xr:uid="{B0D76454-FBEB-42B7-B562-94551E1B47A6}"/>
    <cellStyle name="Heading2" xfId="201" xr:uid="{DC5970D4-2533-41CB-ADD2-C5A3646DB569}"/>
    <cellStyle name="Heading2 2" xfId="473" xr:uid="{EE063C1B-8DAC-4847-84EA-EA864186FDE2}"/>
    <cellStyle name="Hiperpovezava 2" xfId="202" xr:uid="{55A67CC7-27ED-4AE6-BD23-B822001C36E4}"/>
    <cellStyle name="Hiperpovezava 2 2" xfId="203" xr:uid="{C56AB5F6-5D5A-450E-A856-516C1E96E61E}"/>
    <cellStyle name="Hiperpovezava 2 2 2" xfId="388" xr:uid="{2B009702-D8AB-41A3-B1E7-20BC9FEB50CB}"/>
    <cellStyle name="Hiperpovezava 2 3" xfId="204" xr:uid="{28A0D29E-3A07-4148-A4F0-337E58FB6CF7}"/>
    <cellStyle name="Hiperpovezava 2 4" xfId="387" xr:uid="{310B0DC5-2894-4798-98AA-18BC44787853}"/>
    <cellStyle name="Hiperpovezava 3" xfId="205" xr:uid="{F4BCF446-8AE0-4884-B926-1021D99697E9}"/>
    <cellStyle name="Hiperpovezava 4" xfId="206" xr:uid="{59E44E8C-58EA-4BA6-A07B-B5DF583439D7}"/>
    <cellStyle name="Hiperpovezava 5" xfId="207" xr:uid="{5DB62FCF-5A18-4D73-ADB7-B8AD5835B8E6}"/>
    <cellStyle name="Hiperpovezava 6" xfId="208" xr:uid="{ECB9A560-D782-455F-ABC1-3619E298F616}"/>
    <cellStyle name="Hiperpovezava 6 2" xfId="389" xr:uid="{9DB87720-C846-4999-9A2B-0B895EF8533D}"/>
    <cellStyle name="Hyperlink" xfId="474" xr:uid="{A2E307B4-9598-480A-9946-B3B2C6CB856A}"/>
    <cellStyle name="Input" xfId="94" xr:uid="{00000000-0005-0000-0000-00004E000000}"/>
    <cellStyle name="Input 2" xfId="475" xr:uid="{C62CF64D-E441-436F-B0EE-03D0D9B914B1}"/>
    <cellStyle name="Item" xfId="209" xr:uid="{5E0D5C2E-85B4-4F56-8702-275596AA3A57}"/>
    <cellStyle name="Item 2" xfId="339" xr:uid="{9C4C999F-93C4-4FC0-A978-196125243591}"/>
    <cellStyle name="Izhod 2" xfId="95" xr:uid="{00000000-0005-0000-0000-00004F000000}"/>
    <cellStyle name="Keš" xfId="210" xr:uid="{54097181-23B3-4135-A391-543B115070C4}"/>
    <cellStyle name="Keš 2" xfId="340" xr:uid="{AF8E3B78-94EC-42AB-843C-9DC2756880B8}"/>
    <cellStyle name="klet_1" xfId="211" xr:uid="{820D5C95-4ACA-4CD2-B03F-F2DB4DA3E2D9}"/>
    <cellStyle name="Komma0" xfId="212" xr:uid="{C915714E-356D-4C31-B596-C5CCE7038CBA}"/>
    <cellStyle name="Komma0 2" xfId="476" xr:uid="{A0E019A9-3091-4D74-BEB1-C29C642DAE3F}"/>
    <cellStyle name="Linked Cell" xfId="96" xr:uid="{00000000-0005-0000-0000-000050000000}"/>
    <cellStyle name="Linked Cell 2" xfId="477" xr:uid="{B1DC1777-18A0-4CBD-B78C-02C8C5543ED1}"/>
    <cellStyle name="Naslov 1 1" xfId="213" xr:uid="{D57F10E4-258E-4990-9A4A-76C8F34F6F77}"/>
    <cellStyle name="Naslov 1 1 1" xfId="214" xr:uid="{16DBB0CF-0D28-422A-9059-CC0D9056F102}"/>
    <cellStyle name="Naslov 1 1 1 2" xfId="479" xr:uid="{80A38DE1-63D3-4D79-B16C-4D9246880EFF}"/>
    <cellStyle name="Naslov 1 1 2" xfId="478" xr:uid="{B85AFD4A-F91F-42DF-A655-424A2512A16F}"/>
    <cellStyle name="Naslov 1 2" xfId="97" xr:uid="{00000000-0005-0000-0000-000051000000}"/>
    <cellStyle name="Naslov 2 2" xfId="98" xr:uid="{00000000-0005-0000-0000-000052000000}"/>
    <cellStyle name="Naslov 3 2" xfId="99" xr:uid="{00000000-0005-0000-0000-000053000000}"/>
    <cellStyle name="Naslov 4 2" xfId="100" xr:uid="{00000000-0005-0000-0000-000054000000}"/>
    <cellStyle name="Naslov 5" xfId="101" xr:uid="{00000000-0005-0000-0000-000055000000}"/>
    <cellStyle name="naslov2" xfId="215" xr:uid="{597B3C1C-78B0-44EE-9849-0A5FF8C386B0}"/>
    <cellStyle name="NASLOVI 2" xfId="216" xr:uid="{B215DF8B-04AC-462C-B53A-8BF038DBF922}"/>
    <cellStyle name="NASLOVI 2 2" xfId="341" xr:uid="{37E9F661-1DA6-4940-9869-225BCD40B042}"/>
    <cellStyle name="Navadno" xfId="0" builtinId="0"/>
    <cellStyle name="Navadno 10" xfId="102" xr:uid="{00000000-0005-0000-0000-000057000000}"/>
    <cellStyle name="Navadno 10 2" xfId="218" xr:uid="{A0FFF97E-2469-40BA-ADA7-C4854287A3A0}"/>
    <cellStyle name="Navadno 10 2 2" xfId="354" xr:uid="{2CC39F58-BE02-4FFE-80DE-DF510533F208}"/>
    <cellStyle name="Navadno 10 2 2 2 3" xfId="12" xr:uid="{00000000-0005-0000-0000-000058000000}"/>
    <cellStyle name="Navadno 10 2 5" xfId="9" xr:uid="{00000000-0005-0000-0000-000059000000}"/>
    <cellStyle name="Navadno 10 3" xfId="599" xr:uid="{3FDC5ACF-69E9-47EB-827F-1BBA7F545900}"/>
    <cellStyle name="Navadno 10 4" xfId="630" xr:uid="{889A41A9-AFF4-4493-A095-E79F459230CD}"/>
    <cellStyle name="Navadno 10 5" xfId="554" xr:uid="{953038CD-6412-4269-83BE-77AFDFFC532B}"/>
    <cellStyle name="Navadno 10 6" xfId="217" xr:uid="{AB461B4E-7120-45B1-803A-6D0757BBF1C7}"/>
    <cellStyle name="Navadno 11" xfId="103" xr:uid="{00000000-0005-0000-0000-00005A000000}"/>
    <cellStyle name="Navadno 11 2" xfId="604" xr:uid="{26DAFE90-56AB-4F38-9B99-F6750E8DF34A}"/>
    <cellStyle name="Navadno 11 3" xfId="631" xr:uid="{DC63DE7B-577D-4A1E-A625-308598399A51}"/>
    <cellStyle name="Navadno 11 4" xfId="555" xr:uid="{06545316-30DF-44EF-89B0-776BCF291256}"/>
    <cellStyle name="Navadno 11 5" xfId="219" xr:uid="{B57E45F2-DD63-4A25-AE08-C5CC2EA5A525}"/>
    <cellStyle name="Navadno 12" xfId="15" xr:uid="{00000000-0005-0000-0000-00005B000000}"/>
    <cellStyle name="Navadno 12 2" xfId="8" xr:uid="{00000000-0005-0000-0000-00005C000000}"/>
    <cellStyle name="Navadno 12 2 2" xfId="358" xr:uid="{80338DBB-642C-4042-B7B6-9F802B07C9EC}"/>
    <cellStyle name="Navadno 13" xfId="220" xr:uid="{0706CAC4-156C-450F-8289-8D06CE9B393E}"/>
    <cellStyle name="Navadno 13 2" xfId="492" xr:uid="{F98324A3-16B3-4EBF-8B1C-D45A44A93216}"/>
    <cellStyle name="Navadno 13 3" xfId="556" xr:uid="{CF3FEB86-0ABE-4162-A78E-1EF332660A08}"/>
    <cellStyle name="Navadno 14" xfId="221" xr:uid="{59A1A4C8-6975-4C32-B702-279DEF551691}"/>
    <cellStyle name="Navadno 14 2" xfId="222" xr:uid="{E7316494-CE8E-4C43-9EA7-F3AD36635864}"/>
    <cellStyle name="Navadno 14 3" xfId="498" xr:uid="{CC45374C-FC56-4A99-890A-5A2F229FCF12}"/>
    <cellStyle name="Navadno 14 4" xfId="557" xr:uid="{58F8D9D3-E4E3-4458-B1A9-6DBEED3977DD}"/>
    <cellStyle name="Navadno 15" xfId="223" xr:uid="{7CE80FD3-14EF-41F2-AC68-7D10D32BDC34}"/>
    <cellStyle name="Navadno 15 2" xfId="558" xr:uid="{745213BE-02B4-4C20-BA0B-67270CD56C73}"/>
    <cellStyle name="Navadno 16" xfId="337" xr:uid="{7B3423CA-9543-42EA-B769-7664717F5AEC}"/>
    <cellStyle name="Navadno 16 2" xfId="559" xr:uid="{6E3703E6-F943-43E8-B689-E9852C2C9273}"/>
    <cellStyle name="Navadno 16 3" xfId="723" xr:uid="{91E312F3-3F79-4F3E-A6CC-7CB11F10E2CB}"/>
    <cellStyle name="Navadno 16 3 2" xfId="857" xr:uid="{AA74E521-9390-4A9A-835F-8D4403F97756}"/>
    <cellStyle name="Navadno 16 3 3" xfId="1058" xr:uid="{51EDC83C-D929-4E1C-A544-DC4E03B7732A}"/>
    <cellStyle name="Navadno 16 4" xfId="660" xr:uid="{A23FF1E9-07D1-4E5F-8A03-6003D09FA27F}"/>
    <cellStyle name="Navadno 16 4 2" xfId="995" xr:uid="{8D4A1F8C-E62A-401E-B0C1-0D9B0284441A}"/>
    <cellStyle name="Navadno 16 5" xfId="794" xr:uid="{231CD6A7-71AC-4375-AABC-C0E539C26D98}"/>
    <cellStyle name="Navadno 16 6" xfId="930" xr:uid="{8A953D9F-B4EF-4B9D-A566-BF052AF9FCAC}"/>
    <cellStyle name="Navadno 17" xfId="517" xr:uid="{0F386E86-14FB-4910-BFD1-C6BB6FFF34AA}"/>
    <cellStyle name="Navadno 17 2" xfId="560" xr:uid="{A1597827-F544-4240-9E75-85F0BD528AB5}"/>
    <cellStyle name="Navadno 17 3" xfId="532" xr:uid="{2AD3EBBB-6912-4C39-83D6-0E6C1888B7E6}"/>
    <cellStyle name="Navadno 17 4" xfId="730" xr:uid="{3CB1D06E-1732-4267-B9A8-CF628E5FCEE1}"/>
    <cellStyle name="Navadno 17 4 2" xfId="864" xr:uid="{E8EF3530-E12F-4360-9078-E19E8F93434F}"/>
    <cellStyle name="Navadno 17 4 3" xfId="1065" xr:uid="{6DD35A43-0A7A-4B44-AED8-0969549067D8}"/>
    <cellStyle name="Navadno 17 5" xfId="671" xr:uid="{077FCAC7-B0D4-4412-9D79-08B2AC11A41B}"/>
    <cellStyle name="Navadno 17 5 2" xfId="1006" xr:uid="{41B29241-104C-4DFE-9EA9-520593C16620}"/>
    <cellStyle name="Navadno 17 6" xfId="805" xr:uid="{A0AB8C10-6C4C-4B1F-82BF-63657676AB2B}"/>
    <cellStyle name="Navadno 17 7" xfId="941" xr:uid="{F21C5E7C-9358-4767-BF9C-4FE17DFDF1F4}"/>
    <cellStyle name="Navadno 18" xfId="561" xr:uid="{A7E1DEDF-E061-4B88-BD6D-DB0316235FA9}"/>
    <cellStyle name="Navadno 19" xfId="529" xr:uid="{C2EFD363-5E62-460D-ABA9-1A590F39EE0D}"/>
    <cellStyle name="Navadno 19 2" xfId="610" xr:uid="{E086A766-1D37-405B-A7CF-58150213E94A}"/>
    <cellStyle name="Navadno 19 3" xfId="562" xr:uid="{9542394C-DA3B-46F9-B2DB-504844115B5E}"/>
    <cellStyle name="Navadno 2" xfId="2" xr:uid="{00000000-0005-0000-0000-00005D000000}"/>
    <cellStyle name="Navadno 2 10" xfId="225" xr:uid="{20627049-196E-42E6-9CA7-0EB82E34B18B}"/>
    <cellStyle name="Navadno 2 10 2" xfId="390" xr:uid="{7707FF83-7947-4901-9DF4-1F22FC01A776}"/>
    <cellStyle name="Navadno 2 11" xfId="226" xr:uid="{5681D136-0FDA-4E9C-B53C-64D80FAB1522}"/>
    <cellStyle name="Navadno 2 11 2" xfId="391" xr:uid="{FD0E61F0-F205-4EAD-AD13-DA287D8D0316}"/>
    <cellStyle name="Navadno 2 12" xfId="227" xr:uid="{3B4542A7-DD64-4321-84E1-8CCAC31A031C}"/>
    <cellStyle name="Navadno 2 13" xfId="228" xr:uid="{0CDF52F3-EB14-49F6-B9D9-5B1A13ECD39F}"/>
    <cellStyle name="Navadno 2 14" xfId="229" xr:uid="{DB2E9A2E-4C89-459F-BF6B-166EBFF61A7A}"/>
    <cellStyle name="Navadno 2 14 2" xfId="499" xr:uid="{9ABCDE0F-33D9-4601-BE8D-10E54BBB23AA}"/>
    <cellStyle name="Navadno 2 15" xfId="342" xr:uid="{23380224-FE63-46DC-98F8-F1175C0304DA}"/>
    <cellStyle name="Navadno 2 16" xfId="224" xr:uid="{0B76BB5F-475A-4F00-8DC7-2704639E4625}"/>
    <cellStyle name="Navadno 2 2" xfId="105" xr:uid="{00000000-0005-0000-0000-00005E000000}"/>
    <cellStyle name="Navadno 2 2 2" xfId="169" xr:uid="{6DA6792B-2141-4AFE-A001-0282ABC0C182}"/>
    <cellStyle name="Navadno 2 2 2 2" xfId="359" xr:uid="{38D37E31-5606-453D-B7ED-002DD90C0E23}"/>
    <cellStyle name="Navadno 2 2 2 3" xfId="231" xr:uid="{A58D5350-BC8A-4EBE-B07B-72CD63EEC91B}"/>
    <cellStyle name="Navadno 2 2 3" xfId="232" xr:uid="{BF2CF83B-2782-46A4-891C-3B40DB621CFF}"/>
    <cellStyle name="Navadno 2 2 3 2" xfId="609" xr:uid="{65999069-23B0-4F12-8B6E-A23DDD2D5782}"/>
    <cellStyle name="Navadno 2 2 3 3" xfId="563" xr:uid="{76E46C56-0148-45DF-860D-A2DFDDB33805}"/>
    <cellStyle name="Navadno 2 2 4" xfId="355" xr:uid="{9CE4F9D4-7BB7-406D-8101-E52798C61DAA}"/>
    <cellStyle name="Navadno 2 2 5" xfId="509" xr:uid="{452FF93F-EEA7-42F4-84BB-1B75125AEEEE}"/>
    <cellStyle name="Navadno 2 2 5 2" xfId="541" xr:uid="{A28E5950-0E0F-4A5D-B209-8335F9348CA5}"/>
    <cellStyle name="Navadno 2 2 6" xfId="230" xr:uid="{1350F2F6-86A6-405A-BCED-5299BE2DDFE3}"/>
    <cellStyle name="Navadno 2 2 7" xfId="162" xr:uid="{CEABF583-8198-4C8F-B813-65973A36F741}"/>
    <cellStyle name="Navadno 2 3" xfId="106" xr:uid="{00000000-0005-0000-0000-00005F000000}"/>
    <cellStyle name="Navadno 2 3 2" xfId="234" xr:uid="{8956C629-5233-45CD-BC94-2B6416B14C55}"/>
    <cellStyle name="Navadno 2 3 2 2" xfId="633" xr:uid="{FA65C644-C401-4189-941B-F2E75E0F898F}"/>
    <cellStyle name="Navadno 2 3 3" xfId="350" xr:uid="{6A950C18-B272-45AB-AE20-5F1596764946}"/>
    <cellStyle name="Navadno 2 3 4" xfId="233" xr:uid="{D295593C-5B2B-4FDB-AA39-0EC8D12032AA}"/>
    <cellStyle name="Navadno 2 3 4 2" xfId="632" xr:uid="{E744FBA8-78D5-443D-AA02-1729414FD375}"/>
    <cellStyle name="Navadno 2 3 5" xfId="163" xr:uid="{15583245-8F7B-43CF-9A01-B64E237F343A}"/>
    <cellStyle name="Navadno 2 4" xfId="104" xr:uid="{00000000-0005-0000-0000-000060000000}"/>
    <cellStyle name="Navadno 2 4 2" xfId="236" xr:uid="{BB269DB8-656F-4978-9766-22E40BDDBF17}"/>
    <cellStyle name="Navadno 2 4 2 2" xfId="393" xr:uid="{A3B546F0-9A6F-488F-99A3-4AD5A6F61FDD}"/>
    <cellStyle name="Navadno 2 4 3" xfId="392" xr:uid="{0ADAC9A2-8635-4C88-BC0A-7670FB296C75}"/>
    <cellStyle name="Navadno 2 4 4" xfId="634" xr:uid="{3ED75E96-E591-4CC2-A417-768B6E68B601}"/>
    <cellStyle name="Navadno 2 4 5" xfId="564" xr:uid="{04461852-6A62-4DC0-AF69-45E96669AD13}"/>
    <cellStyle name="Navadno 2 4 6" xfId="235" xr:uid="{25C1AD15-5EDB-48EB-973A-4BE8CD361EBB}"/>
    <cellStyle name="Navadno 2 5" xfId="237" xr:uid="{59DEE0FC-86E5-435E-9FD7-EFA89B4FA159}"/>
    <cellStyle name="Navadno 2 5 2" xfId="394" xr:uid="{099DE6D4-70F6-4A46-9BEC-776460A3827D}"/>
    <cellStyle name="Navadno 2 5 3" xfId="635" xr:uid="{3B09768D-179E-4BA8-BDCB-6EB31E438585}"/>
    <cellStyle name="Navadno 2 5 4" xfId="565" xr:uid="{DBECBDAE-DE90-4919-BC1D-AFDA47063D1A}"/>
    <cellStyle name="Navadno 2 6" xfId="238" xr:uid="{3EB79437-F8FD-4900-A75E-556A80D8EAEF}"/>
    <cellStyle name="Navadno 2 6 2" xfId="360" xr:uid="{B2FDF5FC-08FB-4D92-8611-4FF352C257E1}"/>
    <cellStyle name="Navadno 2 6 2 2" xfId="566" xr:uid="{57E1B852-50F4-4C0A-9C7D-0525EAE5D8E5}"/>
    <cellStyle name="Navadno 2 6 3" xfId="600" xr:uid="{0074FAC5-F49B-4A79-B3A1-76381CF2E4D5}"/>
    <cellStyle name="Navadno 2 62" xfId="4" xr:uid="{00000000-0005-0000-0000-000061000000}"/>
    <cellStyle name="Navadno 2 7" xfId="239" xr:uid="{5AFBA6C2-BBF3-4C6E-A457-48FA1DAEA6C4}"/>
    <cellStyle name="Navadno 2 7 2" xfId="395" xr:uid="{44520FBF-64B6-4EC9-A5A4-7A84400BAED5}"/>
    <cellStyle name="Navadno 2 7 3" xfId="567" xr:uid="{75C8A883-B4D6-4410-AB44-7CC4739049AE}"/>
    <cellStyle name="Navadno 2 8" xfId="240" xr:uid="{D77A218A-4FE4-4457-8A4E-462878B1E542}"/>
    <cellStyle name="Navadno 2 8 2" xfId="241" xr:uid="{1C3E6664-3FB8-4B4B-94D8-E541A4A4B0E0}"/>
    <cellStyle name="Navadno 2 8 2 2" xfId="397" xr:uid="{C0B6F95B-6CE3-481F-9B07-1B37346247EB}"/>
    <cellStyle name="Navadno 2 8 3" xfId="242" xr:uid="{6AB4F7B3-0BF6-4C61-9A6D-D1BA53885AF1}"/>
    <cellStyle name="Navadno 2 8 3 2" xfId="398" xr:uid="{EDE4D5D3-79F8-4CC1-B4EE-614076646234}"/>
    <cellStyle name="Navadno 2 8 4" xfId="396" xr:uid="{2ABAC433-CCE7-4478-B5E6-2E526CC28F2F}"/>
    <cellStyle name="Navadno 2 9" xfId="243" xr:uid="{2E8AB9A9-1E64-4461-AEC4-09483DEB527E}"/>
    <cellStyle name="Navadno 2 9 2" xfId="399" xr:uid="{2D435B3D-53F3-4FD2-A79C-FACFE4456014}"/>
    <cellStyle name="Navadno 2_EL.INSTALACIJE_V4_CENE" xfId="244" xr:uid="{AC2CD88E-44AD-450E-B513-2DDD3A6D7F3D}"/>
    <cellStyle name="Navadno 20" xfId="535" xr:uid="{CCEFB4BD-ECE9-4572-8D3F-26BBD3E805DF}"/>
    <cellStyle name="Navadno 20 2" xfId="568" xr:uid="{F497FA92-51BA-4221-84F2-84BDD431DAA6}"/>
    <cellStyle name="Navadno 20 2 2" xfId="615" xr:uid="{283C5963-9AE2-46CA-9A5B-6F10944A78C7}"/>
    <cellStyle name="Navadno 20 2 2 2" xfId="753" xr:uid="{C0608ED4-E004-4D07-A82A-BDC1F6644864}"/>
    <cellStyle name="Navadno 20 2 2 2 2" xfId="887" xr:uid="{46FDB351-F04F-4B4F-AB09-8F1408FC1E3A}"/>
    <cellStyle name="Navadno 20 2 2 2 3" xfId="1088" xr:uid="{F23EDDC1-40B0-4939-A400-81A5191738E8}"/>
    <cellStyle name="Navadno 20 2 2 3" xfId="701" xr:uid="{530F288E-966C-4168-B961-7948626C2E4E}"/>
    <cellStyle name="Navadno 20 2 2 3 2" xfId="1036" xr:uid="{679A43C5-2045-4F85-93B5-257426FB2839}"/>
    <cellStyle name="Navadno 20 2 2 4" xfId="835" xr:uid="{904EEC09-9704-4256-86B2-F0E0DAAA5C16}"/>
    <cellStyle name="Navadno 20 2 2 5" xfId="971" xr:uid="{578DAEA7-14EE-4315-9121-B3AB8F6044C3}"/>
    <cellStyle name="Navadno 20 2 3" xfId="724" xr:uid="{B9D59188-6B65-43EA-A317-AF36FCD6C82E}"/>
    <cellStyle name="Navadno 20 2 3 2" xfId="858" xr:uid="{A7BEC15C-BE9B-4DF2-BC73-D372314F5EF5}"/>
    <cellStyle name="Navadno 20 2 3 3" xfId="1059" xr:uid="{1EF43200-0512-4D32-8990-8BD027718B71}"/>
    <cellStyle name="Navadno 20 2 4" xfId="685" xr:uid="{6316461D-BDF2-449A-9104-38F1D8845228}"/>
    <cellStyle name="Navadno 20 2 4 2" xfId="1020" xr:uid="{4598A3CB-B002-4381-8570-17CC1ED0B245}"/>
    <cellStyle name="Navadno 20 2 5" xfId="819" xr:uid="{62B2449C-C518-4907-9861-C01E61247C62}"/>
    <cellStyle name="Navadno 20 2 6" xfId="955" xr:uid="{1A6924CD-2007-42BC-A916-BF1B8AF61D02}"/>
    <cellStyle name="Navadno 20 3" xfId="613" xr:uid="{DE90FBA2-98FF-46A0-B63B-B8F3277CD873}"/>
    <cellStyle name="Navadno 20 3 2" xfId="751" xr:uid="{E7938138-4C1D-423B-AC72-FEF8BF9BB49E}"/>
    <cellStyle name="Navadno 20 3 2 2" xfId="885" xr:uid="{9DC07737-FE5D-4323-B9F1-5DE06BE7ABDE}"/>
    <cellStyle name="Navadno 20 3 2 3" xfId="1086" xr:uid="{1249B823-73DB-4232-858D-0281F3ECA4C1}"/>
    <cellStyle name="Navadno 20 3 3" xfId="699" xr:uid="{EA2ADCFD-87D2-4C24-A984-1E030395AF2A}"/>
    <cellStyle name="Navadno 20 3 3 2" xfId="1034" xr:uid="{0E30EED9-B101-4152-B773-0DA92E6A8E24}"/>
    <cellStyle name="Navadno 20 3 4" xfId="833" xr:uid="{D86C9C4A-B9AF-4EC2-9E5E-42A01584BE21}"/>
    <cellStyle name="Navadno 20 3 5" xfId="969" xr:uid="{6531A4F8-BD27-4304-8E7C-64774257FDA4}"/>
    <cellStyle name="Navadno 20 4" xfId="721" xr:uid="{50FD79A1-801E-4197-B8A7-4688FC18D8F6}"/>
    <cellStyle name="Navadno 20 4 2" xfId="855" xr:uid="{34E5B36F-AE8E-432E-8C94-0B4706964343}"/>
    <cellStyle name="Navadno 20 4 3" xfId="1056" xr:uid="{ECA7B716-B2AC-4E42-96EC-022DC4BC2297}"/>
    <cellStyle name="Navadno 20 5" xfId="683" xr:uid="{A53CB048-0199-43E8-AB83-54C2E1FE6395}"/>
    <cellStyle name="Navadno 20 5 2" xfId="1018" xr:uid="{377301CD-6FC9-4F3C-8BD6-5D507375D62C}"/>
    <cellStyle name="Navadno 20 6" xfId="817" xr:uid="{81FC3804-0382-4E6F-A450-990A6E445CFC}"/>
    <cellStyle name="Navadno 20 7" xfId="953" xr:uid="{9098E8D0-DF6F-4BE7-82AD-9A2FAE0BB433}"/>
    <cellStyle name="Navadno 21" xfId="569" xr:uid="{3E516D9A-C7D9-4AEE-91B8-729FB90A893B}"/>
    <cellStyle name="Navadno 21 2" xfId="616" xr:uid="{1EC9A3E1-FAD2-4760-AC3E-AA487C1527C2}"/>
    <cellStyle name="Navadno 21 2 2" xfId="754" xr:uid="{9FFCCA0F-9EAF-4BAE-918F-0D64E5EE2AB5}"/>
    <cellStyle name="Navadno 21 2 2 2" xfId="888" xr:uid="{AD0D1A2A-18A8-4333-B95E-54929B3509A0}"/>
    <cellStyle name="Navadno 21 2 2 3" xfId="1089" xr:uid="{02C6148D-B59F-45EC-AEC8-833B5F13BE6C}"/>
    <cellStyle name="Navadno 21 2 3" xfId="702" xr:uid="{F146680E-2CDD-4A18-AF0D-923A8BC2BC86}"/>
    <cellStyle name="Navadno 21 2 3 2" xfId="1037" xr:uid="{0EBEC6BE-815A-46CC-ACC1-E40E32300146}"/>
    <cellStyle name="Navadno 21 2 4" xfId="836" xr:uid="{14C85AB0-AAF7-4EAC-8CED-0DB716D50287}"/>
    <cellStyle name="Navadno 21 2 5" xfId="972" xr:uid="{544E8624-1F88-4805-BD2F-56C7FB0F659E}"/>
    <cellStyle name="Navadno 21 3" xfId="725" xr:uid="{BEEC0DC1-8009-429E-B756-1E18EB72A9BA}"/>
    <cellStyle name="Navadno 21 3 2" xfId="859" xr:uid="{9625BE3C-004D-476A-9EF1-A362C7FFD9FB}"/>
    <cellStyle name="Navadno 21 3 3" xfId="1060" xr:uid="{46C3F572-0C43-4E6D-A3F7-61D7928229FC}"/>
    <cellStyle name="Navadno 21 4" xfId="686" xr:uid="{4E608BA1-ED10-4009-9383-789FEE2875E3}"/>
    <cellStyle name="Navadno 21 4 2" xfId="1021" xr:uid="{2DEC883F-17DA-42F0-95EA-1E9D9E4DB25E}"/>
    <cellStyle name="Navadno 21 5" xfId="820" xr:uid="{A72175F7-61EE-438A-9A45-027BEA92EFD6}"/>
    <cellStyle name="Navadno 21 6" xfId="956" xr:uid="{323F7D62-3AFA-4D1F-B5F1-5F2CF83F7938}"/>
    <cellStyle name="Navadno 22" xfId="570" xr:uid="{0DC19939-E603-4481-B5E1-15964FE0E03D}"/>
    <cellStyle name="Navadno 23" xfId="571" xr:uid="{FFF389D9-C48C-4172-B03C-CA428F61DFCF}"/>
    <cellStyle name="Navadno 24" xfId="572" xr:uid="{8F1216CA-2384-4B40-8D31-7466E8ECBF6B}"/>
    <cellStyle name="Navadno 25" xfId="573" xr:uid="{4CFBBCD2-7D24-4C3F-B8FB-C9315C91292C}"/>
    <cellStyle name="Navadno 25 2" xfId="617" xr:uid="{31392825-3831-4176-A6C1-6AB8E4653C43}"/>
    <cellStyle name="Navadno 25 2 2" xfId="755" xr:uid="{2669C945-C2B8-441D-88D0-030D8142A4EB}"/>
    <cellStyle name="Navadno 25 2 2 2" xfId="889" xr:uid="{57AC5E8B-6B67-4263-8898-BFDF54901BB6}"/>
    <cellStyle name="Navadno 25 2 2 3" xfId="1090" xr:uid="{B9DD6B13-B8BC-4E08-AAC8-62D917C0A267}"/>
    <cellStyle name="Navadno 25 2 3" xfId="703" xr:uid="{4F839687-25AE-4AE3-B8A3-FA7CBF508465}"/>
    <cellStyle name="Navadno 25 2 3 2" xfId="1038" xr:uid="{F45E7224-F801-431D-9973-5DCD86B7D3E8}"/>
    <cellStyle name="Navadno 25 2 4" xfId="837" xr:uid="{25E7838A-3B47-43FC-B913-90DC726980C7}"/>
    <cellStyle name="Navadno 25 2 5" xfId="973" xr:uid="{69493209-0958-4AF8-978F-9CB47D2F0DFD}"/>
    <cellStyle name="Navadno 25 3" xfId="726" xr:uid="{C5CD26FD-1FAA-4360-A1FC-07F4CC811E94}"/>
    <cellStyle name="Navadno 25 3 2" xfId="860" xr:uid="{47B38F8A-6D71-4344-8CBD-446057FD49C7}"/>
    <cellStyle name="Navadno 25 3 3" xfId="1061" xr:uid="{D59417BC-BF13-49A3-BCC8-76B5FCBDE06C}"/>
    <cellStyle name="Navadno 25 4" xfId="687" xr:uid="{61D62E64-2A5D-42EC-97A5-3D676932E2CD}"/>
    <cellStyle name="Navadno 25 4 2" xfId="1022" xr:uid="{C5AB9F1B-1EE2-4E69-9853-22B9A9981A3C}"/>
    <cellStyle name="Navadno 25 5" xfId="821" xr:uid="{966FA126-AD05-4253-B14C-3E1EC1360E71}"/>
    <cellStyle name="Navadno 25 6" xfId="957" xr:uid="{2A56B075-D86E-410E-87C1-F48AC56DF32C}"/>
    <cellStyle name="Navadno 26" xfId="530" xr:uid="{0C5E9B95-D4F5-4646-BA8D-68A8EF38C917}"/>
    <cellStyle name="Navadno 27" xfId="533" xr:uid="{1E6377D7-FFEC-4A9E-BC23-CB0CC814704C}"/>
    <cellStyle name="Navadno 28" xfId="534" xr:uid="{05F70353-0431-4DD8-890D-4C10E58EF43D}"/>
    <cellStyle name="Navadno 29" xfId="536" xr:uid="{4A21B43C-FCFB-474A-83C4-CA420A44A095}"/>
    <cellStyle name="Navadno 3" xfId="10" xr:uid="{00000000-0005-0000-0000-000062000000}"/>
    <cellStyle name="Navadno 3 2" xfId="107" xr:uid="{00000000-0005-0000-0000-000063000000}"/>
    <cellStyle name="Navadno 3 2 2" xfId="245" xr:uid="{8B50A199-267C-4C21-87D9-C9E4F4B13A19}"/>
    <cellStyle name="Navadno 3 2 2 2" xfId="493" xr:uid="{C0C4ED4B-B998-4284-99C6-C556F7790EF7}"/>
    <cellStyle name="Navadno 3 2 2 3" xfId="574" xr:uid="{9DA47749-8055-4D03-A705-B6F851C5C075}"/>
    <cellStyle name="Navadno 3 2 3" xfId="246" xr:uid="{5F1B0E76-5230-4118-954D-FD33C02E08FA}"/>
    <cellStyle name="Navadno 3 2 3 2" xfId="500" xr:uid="{9FF0392E-1FE6-47FD-A6E5-DC1651DB9CED}"/>
    <cellStyle name="Navadno 3 2 4" xfId="384" xr:uid="{82E5757C-6084-4A8F-A171-74694A62DD55}"/>
    <cellStyle name="Navadno 3 2 5" xfId="542" xr:uid="{644B5BCA-A20B-4E8B-A3E1-5B2AF0EB4201}"/>
    <cellStyle name="Navadno 3 2 6" xfId="652" xr:uid="{3CC388F9-7A49-4606-9F2C-052A46853B51}"/>
    <cellStyle name="Navadno 3 3" xfId="247" xr:uid="{F2DB3D4D-AF80-4962-A323-E3ED889DD688}"/>
    <cellStyle name="Navadno 3 3 2" xfId="400" xr:uid="{69FB5ED8-DA26-4BAF-8529-51C2637CD2B6}"/>
    <cellStyle name="Navadno 3 3 2 2" xfId="637" xr:uid="{EAA318CE-1BD4-4E1D-8143-A2D4C2466631}"/>
    <cellStyle name="Navadno 3 3 2 3" xfId="618" xr:uid="{73A710AE-076D-4CBC-AAFD-0ABB1C7D6D37}"/>
    <cellStyle name="Navadno 3 3 2 3 2" xfId="782" xr:uid="{998EAE13-DBC3-4C15-A1BC-2A111FDCF9E7}"/>
    <cellStyle name="Navadno 3 3 2 3 2 2" xfId="916" xr:uid="{47E4204D-E15D-41D4-96A2-CDA4135CDF3A}"/>
    <cellStyle name="Navadno 3 3 2 3 2 3" xfId="1117" xr:uid="{4B7DEA09-E3E6-4602-884B-05F886617437}"/>
    <cellStyle name="Navadno 3 3 2 3 3" xfId="704" xr:uid="{38D2997E-8242-4BF0-A48C-4792BB5B4690}"/>
    <cellStyle name="Navadno 3 3 2 3 3 2" xfId="1039" xr:uid="{672B2E24-0211-4D6A-BE15-9439B3943AD6}"/>
    <cellStyle name="Navadno 3 3 2 3 4" xfId="838" xr:uid="{D351F708-AF32-4161-8C51-68076AD2D990}"/>
    <cellStyle name="Navadno 3 3 2 3 5" xfId="974" xr:uid="{CFE43691-B546-4163-BDB7-3A2BCA0B8702}"/>
    <cellStyle name="Navadno 3 3 2 4" xfId="756" xr:uid="{092B23A1-54CA-4442-92C0-B6AA14E9444B}"/>
    <cellStyle name="Navadno 3 3 2 4 2" xfId="890" xr:uid="{4A182BAD-0DD6-45FC-A99E-3B2E0E3E1F82}"/>
    <cellStyle name="Navadno 3 3 2 4 3" xfId="1091" xr:uid="{598C7C9D-D1A4-4BC7-8EE0-AB77E2BF3EF3}"/>
    <cellStyle name="Navadno 3 3 2 5" xfId="666" xr:uid="{FCD05EBC-9AD0-4ED6-85F5-E8F7CF659851}"/>
    <cellStyle name="Navadno 3 3 2 5 2" xfId="1001" xr:uid="{A90F5DD5-FB85-4505-994A-B71E66863221}"/>
    <cellStyle name="Navadno 3 3 2 6" xfId="800" xr:uid="{59813263-D44C-4A24-84EC-6347FDA0E6D5}"/>
    <cellStyle name="Navadno 3 3 2 7" xfId="936" xr:uid="{9C54BF4D-2B23-4BB5-BCCE-35DD347E8FCF}"/>
    <cellStyle name="Navadno 3 3 3" xfId="523" xr:uid="{44875502-2E9D-4C75-8C28-7503324E46F8}"/>
    <cellStyle name="Navadno 3 3 3 2" xfId="636" xr:uid="{4348DCBC-7B01-446C-AA23-4861206EA295}"/>
    <cellStyle name="Navadno 3 3 3 3" xfId="736" xr:uid="{4670636F-775E-4CA9-AD2B-82ADC7208ADF}"/>
    <cellStyle name="Navadno 3 3 3 3 2" xfId="870" xr:uid="{1EA342F7-8932-4042-B8FF-AF2E2CE6C275}"/>
    <cellStyle name="Navadno 3 3 3 3 3" xfId="1071" xr:uid="{505BEB55-2F46-415A-9CAA-02A4AF8C157B}"/>
    <cellStyle name="Navadno 3 3 3 4" xfId="677" xr:uid="{381454C0-6E24-44C8-B9B2-D51B513B0C38}"/>
    <cellStyle name="Navadno 3 3 3 4 2" xfId="1012" xr:uid="{7A61E469-4716-4D8A-96C8-BF40BB75C212}"/>
    <cellStyle name="Navadno 3 3 3 5" xfId="811" xr:uid="{44D2369B-4F9D-4FF9-9840-52BB81457AF8}"/>
    <cellStyle name="Navadno 3 3 3 6" xfId="947" xr:uid="{AE6BAFBC-DCF7-40DE-ACD8-6102E7AB42A2}"/>
    <cellStyle name="Navadno 3 3 4" xfId="575" xr:uid="{C3BF2F03-3515-47F0-BAAD-37EDD4987FB6}"/>
    <cellStyle name="Navadno 3 3 4 2" xfId="771" xr:uid="{B5275644-1C74-4822-B4D5-F3DA6327DBDA}"/>
    <cellStyle name="Navadno 3 3 4 2 2" xfId="905" xr:uid="{34F9575C-8FFC-4A82-A71E-0ADA86723AC2}"/>
    <cellStyle name="Navadno 3 3 4 2 3" xfId="1106" xr:uid="{1D00ADCC-4E87-4D3C-BA55-651E6A8438B0}"/>
    <cellStyle name="Navadno 3 3 4 3" xfId="688" xr:uid="{E860917C-5A49-46A3-96F6-563A37D397F9}"/>
    <cellStyle name="Navadno 3 3 4 3 2" xfId="1023" xr:uid="{9F1B5E7A-07FF-470F-A315-8698F8246820}"/>
    <cellStyle name="Navadno 3 3 4 4" xfId="822" xr:uid="{278DD46B-C51E-4227-BCFA-A9B970AB2ECC}"/>
    <cellStyle name="Navadno 3 3 4 5" xfId="958" xr:uid="{31437517-5C3E-4805-B609-0DD7126F8C2C}"/>
    <cellStyle name="Navadno 3 3 5" xfId="727" xr:uid="{32C606B4-64CA-493F-AD76-71FEEAEB466F}"/>
    <cellStyle name="Navadno 3 3 5 2" xfId="861" xr:uid="{49E8A6CF-E71C-4CF9-9E2F-AA4050B52CC2}"/>
    <cellStyle name="Navadno 3 3 5 3" xfId="1062" xr:uid="{DD06BEA9-66E4-4E1B-927B-22FEAB16FB73}"/>
    <cellStyle name="Navadno 3 3 6" xfId="656" xr:uid="{1F451336-52CB-4E68-9FE7-33920739C4FB}"/>
    <cellStyle name="Navadno 3 3 6 2" xfId="991" xr:uid="{DD06203C-DE3F-49F3-A647-3503289BFAAE}"/>
    <cellStyle name="Navadno 3 3 7" xfId="790" xr:uid="{D0D2E10A-A553-4DF7-9959-1CC346B18FAF}"/>
    <cellStyle name="Navadno 3 3 8" xfId="926" xr:uid="{19048946-78FD-4C78-9817-49A433DA656D}"/>
    <cellStyle name="Navadno 3 4" xfId="248" xr:uid="{4163D9DB-32E0-43E2-B449-DBA9235849EF}"/>
    <cellStyle name="Navadno 3 4 2" xfId="401" xr:uid="{DDE1307C-8A1A-43A1-8F79-C0FD541093B7}"/>
    <cellStyle name="Navadno 3 5" xfId="249" xr:uid="{30996E43-096B-4925-8B05-BF4457BCC19B}"/>
    <cellStyle name="Navadno 3 6" xfId="343" xr:uid="{C14E5CF7-7B97-495E-B4E3-7B433EA02B4E}"/>
    <cellStyle name="Navadno 3 7" xfId="651" xr:uid="{A96E25E5-BC54-4DC6-8514-B2049C1DE19D}"/>
    <cellStyle name="Navadno 3 8" xfId="164" xr:uid="{6D1DD20B-55BD-4BDF-9355-79CBF357B41A}"/>
    <cellStyle name="Navadno 30" xfId="537" xr:uid="{CBC70704-8746-4E6C-88F1-AC6CE5D55C96}"/>
    <cellStyle name="Navadno 31" xfId="538" xr:uid="{75D815D9-8691-4832-98EF-2BA068C7E8B8}"/>
    <cellStyle name="Navadno 32" xfId="598" xr:uid="{B69E61DC-113A-4D48-A825-832626657C5F}"/>
    <cellStyle name="Navadno 33" xfId="539" xr:uid="{F017B073-07CB-4FD4-8BB7-2D67A4C2E0D5}"/>
    <cellStyle name="Navadno 34" xfId="540" xr:uid="{A7E6E16B-3EAE-4E62-8F4F-F9A93117CC12}"/>
    <cellStyle name="Navadno 34 2" xfId="614" xr:uid="{29D65D26-126C-4B8E-ADBB-FD2CCC7D8F0B}"/>
    <cellStyle name="Navadno 34 2 2" xfId="752" xr:uid="{DDABF1CD-82A2-4622-B4B2-8A0CB279C33A}"/>
    <cellStyle name="Navadno 34 2 2 2" xfId="886" xr:uid="{61A1DB85-5BE6-4FC1-B376-954988EDFD76}"/>
    <cellStyle name="Navadno 34 2 2 3" xfId="1087" xr:uid="{3775E65F-7F4B-4685-8496-BC943677DA16}"/>
    <cellStyle name="Navadno 34 2 3" xfId="700" xr:uid="{B16A0BB0-2F26-425E-970B-EA6468B4096D}"/>
    <cellStyle name="Navadno 34 2 3 2" xfId="1035" xr:uid="{427968C5-99E6-4C13-8512-08EC7DB53306}"/>
    <cellStyle name="Navadno 34 2 4" xfId="834" xr:uid="{FD918AE7-641E-457E-B88A-77C4E5098D53}"/>
    <cellStyle name="Navadno 34 2 5" xfId="970" xr:uid="{696662E8-9B41-47A2-AF57-AF56624C5FC7}"/>
    <cellStyle name="Navadno 34 3" xfId="722" xr:uid="{0AD9E154-35F1-4696-B4FB-B2419E3ED119}"/>
    <cellStyle name="Navadno 34 3 2" xfId="856" xr:uid="{0F18777F-A49C-4682-BB22-9F9E310C2140}"/>
    <cellStyle name="Navadno 34 3 3" xfId="1057" xr:uid="{08A76662-4DCA-4840-B482-67936268DE49}"/>
    <cellStyle name="Navadno 34 4" xfId="684" xr:uid="{710CA915-45BA-4818-8F2B-8FCFBD8AECB8}"/>
    <cellStyle name="Navadno 34 4 2" xfId="1019" xr:uid="{38EFB3AF-EDE4-44E9-B9BF-5F6F4FE7E651}"/>
    <cellStyle name="Navadno 34 5" xfId="818" xr:uid="{AEB45A95-B299-4E56-A4D8-905096AAF633}"/>
    <cellStyle name="Navadno 34 6" xfId="954" xr:uid="{29F8F681-83DE-4F17-B4A5-D83F69C85953}"/>
    <cellStyle name="Navadno 4" xfId="11" xr:uid="{00000000-0005-0000-0000-000064000000}"/>
    <cellStyle name="Navadno 4 2" xfId="108" xr:uid="{00000000-0005-0000-0000-000065000000}"/>
    <cellStyle name="Navadno 4 2 10" xfId="924" xr:uid="{BE814F46-4301-407A-B998-0AB4B03E6CE5}"/>
    <cellStyle name="Navadno 4 2 11" xfId="170" xr:uid="{A40A9254-9621-468F-BB92-DA7FB9503A6B}"/>
    <cellStyle name="Navadno 4 2 2" xfId="512" xr:uid="{AB96943B-9788-4E14-8AA5-EEAB9996F57E}"/>
    <cellStyle name="Navadno 4 2 2 2" xfId="639" xr:uid="{27663CBC-99A3-44D7-A1E2-24590942A7C6}"/>
    <cellStyle name="Navadno 4 2 2 3" xfId="547" xr:uid="{D4E2293C-5123-414D-8381-0B8C228FCBC4}"/>
    <cellStyle name="Navadno 4 2 2 4" xfId="745" xr:uid="{1D992A10-3A82-450A-A856-B5CA95C42502}"/>
    <cellStyle name="Navadno 4 2 2 4 2" xfId="879" xr:uid="{964A48B2-86E0-4F79-B65B-B97BFEB00E3A}"/>
    <cellStyle name="Navadno 4 2 2 4 3" xfId="1080" xr:uid="{E8277618-D912-456B-8AAF-26C84CFA77D3}"/>
    <cellStyle name="Navadno 4 2 2 5" xfId="670" xr:uid="{DF161052-A8DB-48DC-96C0-EC3DBC873E76}"/>
    <cellStyle name="Navadno 4 2 2 5 2" xfId="1005" xr:uid="{5A7D43F8-075B-4E61-B3DF-40C7E18FB8C6}"/>
    <cellStyle name="Navadno 4 2 2 6" xfId="804" xr:uid="{A064D214-A234-4624-B1CB-E5CEA35BC994}"/>
    <cellStyle name="Navadno 4 2 2 7" xfId="940" xr:uid="{1FD789E5-3BE4-4274-B180-CB01A264A9E1}"/>
    <cellStyle name="Navadno 4 2 3" xfId="251" xr:uid="{9E531A07-DE20-4338-9C28-8D35C78B08C1}"/>
    <cellStyle name="Navadno 4 2 3 2" xfId="611" xr:uid="{6501F0E2-C9C8-4C42-845C-2B1EFAB78185}"/>
    <cellStyle name="Navadno 4 2 3 2 2" xfId="780" xr:uid="{79C0551C-9BEE-416F-8DEB-E6BA9E74C730}"/>
    <cellStyle name="Navadno 4 2 3 2 2 2" xfId="914" xr:uid="{B2E8B37F-251B-4F74-A310-5756B4DBF304}"/>
    <cellStyle name="Navadno 4 2 3 2 2 3" xfId="1115" xr:uid="{25FBFF87-6337-4AEA-98FA-FAA1F1947A7A}"/>
    <cellStyle name="Navadno 4 2 3 2 3" xfId="697" xr:uid="{99D465C7-B907-4BCB-B656-DC2253264769}"/>
    <cellStyle name="Navadno 4 2 3 2 3 2" xfId="1032" xr:uid="{5C235432-8573-49DC-ABE9-88422A2C5884}"/>
    <cellStyle name="Navadno 4 2 3 2 4" xfId="831" xr:uid="{564654A4-D520-4C85-B689-92469CFE913F}"/>
    <cellStyle name="Navadno 4 2 3 2 5" xfId="967" xr:uid="{71EB0E80-A53E-4C13-9D33-23ADA2880C5F}"/>
    <cellStyle name="Navadno 4 2 3 3" xfId="749" xr:uid="{64E3ED20-CB1C-4085-9206-AC77AFB9A5E1}"/>
    <cellStyle name="Navadno 4 2 3 3 2" xfId="883" xr:uid="{2DC6A3B8-253B-4C50-A44A-246D1CD1F4B3}"/>
    <cellStyle name="Navadno 4 2 3 3 3" xfId="1084" xr:uid="{1ACC798D-0FCF-41CE-A8F3-C686126E59ED}"/>
    <cellStyle name="Navadno 4 2 4" xfId="525" xr:uid="{C8B30853-C179-43A4-9162-733DEE40DC8C}"/>
    <cellStyle name="Navadno 4 2 4 2" xfId="629" xr:uid="{AF4E4BD2-8345-4E22-BCDF-6610063612CC}"/>
    <cellStyle name="Navadno 4 2 4 2 2" xfId="786" xr:uid="{78BF251A-D283-4951-B200-73DCBE0A2B44}"/>
    <cellStyle name="Navadno 4 2 4 2 2 2" xfId="920" xr:uid="{BE98BB40-3914-4A1F-BE2C-F892CA971B06}"/>
    <cellStyle name="Navadno 4 2 4 2 2 3" xfId="1121" xr:uid="{FD1ACE5A-11E5-4B23-9919-D2CC7F58E0F4}"/>
    <cellStyle name="Navadno 4 2 4 2 3" xfId="715" xr:uid="{29399C9F-42D9-4E89-B691-EED21103C396}"/>
    <cellStyle name="Navadno 4 2 4 2 3 2" xfId="1050" xr:uid="{29203BDA-4FC7-49B5-B440-6B05CC5AAC77}"/>
    <cellStyle name="Navadno 4 2 4 2 4" xfId="849" xr:uid="{62EDB1A3-2E78-4209-B453-DAB4CD9D37A1}"/>
    <cellStyle name="Navadno 4 2 4 2 5" xfId="985" xr:uid="{1551C0FB-54BB-4727-8FCE-3633BA87523D}"/>
    <cellStyle name="Navadno 4 2 4 3" xfId="767" xr:uid="{E709BEF0-0E67-499A-B6B8-33D04A223CAF}"/>
    <cellStyle name="Navadno 4 2 4 3 2" xfId="901" xr:uid="{202A0EE5-A0B7-4258-B6A0-490D53D62506}"/>
    <cellStyle name="Navadno 4 2 4 3 3" xfId="1102" xr:uid="{3D3904D5-2696-4D34-949A-EE5D24A9EA1C}"/>
    <cellStyle name="Navadno 4 2 4 4" xfId="679" xr:uid="{58D91369-50F2-4CFB-8F50-13395C440A37}"/>
    <cellStyle name="Navadno 4 2 4 4 2" xfId="1014" xr:uid="{F61365C0-E878-4915-A93D-7DE4C77E2EE2}"/>
    <cellStyle name="Navadno 4 2 4 5" xfId="813" xr:uid="{7DE6B1A6-404B-4038-AE03-555387B8BA42}"/>
    <cellStyle name="Navadno 4 2 4 6" xfId="949" xr:uid="{C8116731-BADC-4370-821B-FE9A16949E42}"/>
    <cellStyle name="Navadno 4 2 5" xfId="638" xr:uid="{9AF10E50-2A44-441D-951C-B35E26C59247}"/>
    <cellStyle name="Navadno 4 2 5 2" xfId="768" xr:uid="{B398369E-1481-4FEA-AC4E-C22FDB5E1D80}"/>
    <cellStyle name="Navadno 4 2 5 2 2" xfId="902" xr:uid="{77506BE8-9480-4D06-9B09-F9025EC4138D}"/>
    <cellStyle name="Navadno 4 2 5 2 3" xfId="1103" xr:uid="{FE3A1BE5-ED18-4AF7-B464-DD0FA895C2DC}"/>
    <cellStyle name="Navadno 4 2 5 3" xfId="716" xr:uid="{00B64300-1B4A-4E06-A177-58654E4CC146}"/>
    <cellStyle name="Navadno 4 2 5 3 2" xfId="1051" xr:uid="{01DC1FA0-438E-4F22-999F-24D63009E7BF}"/>
    <cellStyle name="Navadno 4 2 5 4" xfId="850" xr:uid="{B4823EC1-07B0-459F-8743-480EABFA4B2B}"/>
    <cellStyle name="Navadno 4 2 5 5" xfId="986" xr:uid="{1A5BABFC-8649-4B76-8CAB-4BA0C2F3791B}"/>
    <cellStyle name="Navadno 4 2 6" xfId="527" xr:uid="{7D852EEC-D908-4C15-B618-B5D579BE5C7D}"/>
    <cellStyle name="Navadno 4 2 6 2" xfId="738" xr:uid="{A4B9E93A-3497-48F4-AFF1-0289E273C692}"/>
    <cellStyle name="Navadno 4 2 6 2 2" xfId="872" xr:uid="{D435006A-5885-471D-82BE-7980A45B03A2}"/>
    <cellStyle name="Navadno 4 2 6 2 3" xfId="1073" xr:uid="{B6DFBF33-1742-4BAE-B2D8-C0B32C653C70}"/>
    <cellStyle name="Navadno 4 2 6 3" xfId="681" xr:uid="{F9B40430-2BD0-45C0-8552-66BFBE9C3DF8}"/>
    <cellStyle name="Navadno 4 2 6 3 2" xfId="1016" xr:uid="{113FBB1B-0470-4D20-9662-A597393E630E}"/>
    <cellStyle name="Navadno 4 2 6 4" xfId="815" xr:uid="{5A980D71-FC54-47E2-8D8F-D311AD0656EA}"/>
    <cellStyle name="Navadno 4 2 6 5" xfId="951" xr:uid="{2F487E83-FD62-4717-9428-ECE66525E808}"/>
    <cellStyle name="Navadno 4 2 7" xfId="719" xr:uid="{B12F10C0-42C3-4889-8515-AE2FA41564EA}"/>
    <cellStyle name="Navadno 4 2 7 2" xfId="853" xr:uid="{81F108D1-2C0A-4DFE-9299-0E7BAE687A8D}"/>
    <cellStyle name="Navadno 4 2 7 3" xfId="1054" xr:uid="{14E93688-5CD9-4200-BE9A-7B943F2D2AD4}"/>
    <cellStyle name="Navadno 4 2 8" xfId="654" xr:uid="{455D6DEF-1892-4F2D-883E-6D1D906AD649}"/>
    <cellStyle name="Navadno 4 2 8 2" xfId="989" xr:uid="{0B07A230-17DE-4D8B-97DF-A392B4AEEF24}"/>
    <cellStyle name="Navadno 4 2 9" xfId="788" xr:uid="{8781DC51-0BEE-4596-A892-63A603829C2C}"/>
    <cellStyle name="Navadno 4 3" xfId="109" xr:uid="{00000000-0005-0000-0000-000066000000}"/>
    <cellStyle name="Navadno 4 3 2" xfId="501" xr:uid="{4962D866-2E67-4796-B991-7FE9F62A2AB4}"/>
    <cellStyle name="Navadno 4 3 2 2" xfId="640" xr:uid="{B62D5F7A-A180-401D-97BD-7E024608131C}"/>
    <cellStyle name="Navadno 4 4" xfId="351" xr:uid="{DB873F50-47CA-4114-8BE8-DB3FBB9C298A}"/>
    <cellStyle name="Navadno 4 5" xfId="510" xr:uid="{F9F07006-4010-401A-922F-2E19DA4C71B2}"/>
    <cellStyle name="Navadno 4 5 2" xfId="627" xr:uid="{4780A291-B08B-4B13-84E1-E2CAEF4E2F0B}"/>
    <cellStyle name="Navadno 4 5 2 2" xfId="784" xr:uid="{73FC9E51-EC67-4EC1-8C55-CE7828C49EFF}"/>
    <cellStyle name="Navadno 4 5 2 2 2" xfId="918" xr:uid="{53E824CA-259F-440D-97A3-438456B88346}"/>
    <cellStyle name="Navadno 4 5 2 2 3" xfId="1119" xr:uid="{F873DD0A-B4D9-4B68-9A44-E4B77219564D}"/>
    <cellStyle name="Navadno 4 5 2 3" xfId="713" xr:uid="{F506E656-6F53-49B2-BF02-CD94F3DA159A}"/>
    <cellStyle name="Navadno 4 5 2 3 2" xfId="1048" xr:uid="{4A32BCDD-690C-4137-B8FC-1127E398F0D4}"/>
    <cellStyle name="Navadno 4 5 2 4" xfId="847" xr:uid="{539AAA15-5E93-4A9C-AA83-5ACD133B7826}"/>
    <cellStyle name="Navadno 4 5 2 5" xfId="983" xr:uid="{4AB5E774-FE47-44FA-AA7F-3D2DB3CA3791}"/>
    <cellStyle name="Navadno 4 5 3" xfId="765" xr:uid="{50DE47DE-0CEC-4BE8-84C6-EB874458D3D7}"/>
    <cellStyle name="Navadno 4 5 3 2" xfId="899" xr:uid="{5EBE94D1-B69F-43B3-8919-EB503546FCA2}"/>
    <cellStyle name="Navadno 4 5 3 3" xfId="1100" xr:uid="{95B4FB35-A41B-4115-A81C-3A0269C7F576}"/>
    <cellStyle name="Navadno 4 5 4" xfId="669" xr:uid="{331E3BDF-153A-493D-8F66-9717E210FEBA}"/>
    <cellStyle name="Navadno 4 5 4 2" xfId="1004" xr:uid="{EDBB85D7-7D70-4171-841D-20CEF72EC37E}"/>
    <cellStyle name="Navadno 4 5 5" xfId="803" xr:uid="{6100FEEA-4B2E-459E-B0BC-93B303054908}"/>
    <cellStyle name="Navadno 4 5 6" xfId="939" xr:uid="{EF17856E-AD77-45D0-9E7E-B443B1F92317}"/>
    <cellStyle name="Navadno 4 6" xfId="250" xr:uid="{1729139B-08F3-434A-8ACF-7CE88D3FA476}"/>
    <cellStyle name="Navadno 5" xfId="5" xr:uid="{00000000-0005-0000-0000-000067000000}"/>
    <cellStyle name="Navadno 5 2" xfId="110" xr:uid="{00000000-0005-0000-0000-000068000000}"/>
    <cellStyle name="Navadno 5 2 2" xfId="254" xr:uid="{6B191C2D-7C83-4956-94DB-9277AA5F1F88}"/>
    <cellStyle name="Navadno 5 2 2 2" xfId="480" xr:uid="{6F21DFA9-B156-4773-8777-3EF587CA67EF}"/>
    <cellStyle name="Navadno 5 2 3" xfId="374" xr:uid="{647D0167-87EA-4D3B-AB7D-8DF5D76E7163}"/>
    <cellStyle name="Navadno 5 2 3 2" xfId="623" xr:uid="{50911815-FBB8-431E-9857-CB89FE5E9DCD}"/>
    <cellStyle name="Navadno 5 2 3 2 2" xfId="761" xr:uid="{7B447F08-EBB9-4462-A6D6-190834D3128C}"/>
    <cellStyle name="Navadno 5 2 3 2 2 2" xfId="895" xr:uid="{B48DD0DE-64A6-4848-A8F4-80F8DE168935}"/>
    <cellStyle name="Navadno 5 2 3 2 2 3" xfId="1096" xr:uid="{11D66E02-BA41-4104-B20B-9E192411F102}"/>
    <cellStyle name="Navadno 5 2 3 2 3" xfId="709" xr:uid="{DCCE4B5D-F895-4AE3-859A-9FAAEA80F9B1}"/>
    <cellStyle name="Navadno 5 2 3 2 3 2" xfId="1044" xr:uid="{C276C467-DE64-4D86-9746-1AEF34C43DC9}"/>
    <cellStyle name="Navadno 5 2 3 2 4" xfId="843" xr:uid="{3048EEFC-59A6-4754-9FFC-534B7B1E4F34}"/>
    <cellStyle name="Navadno 5 2 3 2 5" xfId="979" xr:uid="{706E2B1C-0652-4131-B04F-FF575495829D}"/>
    <cellStyle name="Navadno 5 2 3 3" xfId="605" xr:uid="{5C40B44D-95FE-47B4-93BE-6CE597C1826E}"/>
    <cellStyle name="Navadno 5 2 3 3 2" xfId="776" xr:uid="{2799B948-577F-47D3-8979-D57391AA4D35}"/>
    <cellStyle name="Navadno 5 2 3 3 2 2" xfId="910" xr:uid="{A20DC326-18FB-4CCA-ABA2-0D544F38C0C8}"/>
    <cellStyle name="Navadno 5 2 3 3 2 3" xfId="1111" xr:uid="{6975863B-714D-4DA8-8E79-3A3E462FCAC6}"/>
    <cellStyle name="Navadno 5 2 3 3 3" xfId="693" xr:uid="{224079DF-6FE6-4E25-9DE4-40B5992D5496}"/>
    <cellStyle name="Navadno 5 2 3 3 3 2" xfId="1028" xr:uid="{D8418942-516D-45AA-8DE6-E2553A320549}"/>
    <cellStyle name="Navadno 5 2 3 3 4" xfId="827" xr:uid="{78197A1E-E9A3-4AA4-8137-A34FB8C00BF6}"/>
    <cellStyle name="Navadno 5 2 3 3 5" xfId="963" xr:uid="{656C747F-D35A-4591-9AD7-2626514D610C}"/>
    <cellStyle name="Navadno 5 2 3 4" xfId="744" xr:uid="{647E71BD-E158-424F-9D25-3701C0AB33B8}"/>
    <cellStyle name="Navadno 5 2 3 4 2" xfId="878" xr:uid="{40753318-C888-44B0-9B94-60C931CFFD20}"/>
    <cellStyle name="Navadno 5 2 3 4 3" xfId="1079" xr:uid="{8C634A98-74D7-4940-8C3F-85753220BE44}"/>
    <cellStyle name="Navadno 5 2 3 5" xfId="662" xr:uid="{4BA7A231-679E-4DB3-A749-281FB5432022}"/>
    <cellStyle name="Navadno 5 2 3 5 2" xfId="997" xr:uid="{A1D27DDE-0F1B-4776-845B-27D4971EB2E5}"/>
    <cellStyle name="Navadno 5 2 3 6" xfId="796" xr:uid="{685B2E1C-A206-4E38-BA99-342B3D651BE1}"/>
    <cellStyle name="Navadno 5 2 3 7" xfId="932" xr:uid="{A4AA84F5-13D4-4C80-ABF2-9AC44205963A}"/>
    <cellStyle name="Navadno 5 2 4" xfId="253" xr:uid="{8B9CB1B6-F974-4D01-9E7B-EC2B4D89CB0C}"/>
    <cellStyle name="Navadno 5 2 4 2" xfId="576" xr:uid="{A9D3E3F1-E8F3-4FDE-AD85-68861A48270B}"/>
    <cellStyle name="Navadno 5 2 4 3" xfId="742" xr:uid="{84707E00-EE93-4581-924A-12AA4B5B875B}"/>
    <cellStyle name="Navadno 5 2 4 3 2" xfId="876" xr:uid="{3EBEC378-37AF-46AE-842F-8E445FA02EFB}"/>
    <cellStyle name="Navadno 5 2 4 3 3" xfId="1077" xr:uid="{523375BB-2213-407E-AF17-5215FE2D4033}"/>
    <cellStyle name="Navadno 5 2 4 4" xfId="658" xr:uid="{18747FC0-CEA3-4ADC-9189-B5F2B8648F3E}"/>
    <cellStyle name="Navadno 5 2 4 4 2" xfId="993" xr:uid="{B69A1D47-C685-4E0E-AF4B-F908C8B7DCB6}"/>
    <cellStyle name="Navadno 5 2 4 5" xfId="792" xr:uid="{B54EE2D5-8B9D-40BE-9004-A219FC819384}"/>
    <cellStyle name="Navadno 5 2 4 6" xfId="928" xr:uid="{DB5E0E6A-6908-4297-9BB6-7ADD95E10AC3}"/>
    <cellStyle name="Navadno 5 2 5" xfId="519" xr:uid="{F68B0C81-6149-4090-93B5-BEF4F31BEAF3}"/>
    <cellStyle name="Navadno 5 2 5 2" xfId="732" xr:uid="{7637D18C-E221-4A6D-9D04-09B67865235F}"/>
    <cellStyle name="Navadno 5 2 5 2 2" xfId="866" xr:uid="{417FF5D4-02BB-4C22-90FD-C1587ED21818}"/>
    <cellStyle name="Navadno 5 2 5 2 3" xfId="1067" xr:uid="{5C8C92D8-4A0A-472A-8134-10362D12A292}"/>
    <cellStyle name="Navadno 5 2 5 3" xfId="673" xr:uid="{48940853-85C9-45E7-A9C9-18EB157585CF}"/>
    <cellStyle name="Navadno 5 2 5 3 2" xfId="1008" xr:uid="{E76DA8BD-7A42-46A7-857C-F6795932285E}"/>
    <cellStyle name="Navadno 5 2 5 4" xfId="807" xr:uid="{6EC68234-366B-411F-AF90-C117E2F43711}"/>
    <cellStyle name="Navadno 5 2 5 5" xfId="943" xr:uid="{BB3CB6BC-5328-4D8E-9555-7D2B60667914}"/>
    <cellStyle name="Navadno 5 2 6" xfId="171" xr:uid="{763B4B0C-A847-4A04-851B-6B3729CEB326}"/>
    <cellStyle name="Navadno 5 3" xfId="166" xr:uid="{E89990BC-C980-47F4-9129-4E93FB5585DC}"/>
    <cellStyle name="Navadno 5 3 2" xfId="502" xr:uid="{79AE1285-3874-4AA4-B8C3-2A0676E86455}"/>
    <cellStyle name="Navadno 5 3 2 2" xfId="641" xr:uid="{90583DDB-08A3-4CF1-ACCD-56C425A4CB0F}"/>
    <cellStyle name="Navadno 5 3 3" xfId="255" xr:uid="{8C44F23F-74CA-4B5D-87EA-57888F4FD19C}"/>
    <cellStyle name="Navadno 5 4" xfId="361" xr:uid="{A0792558-210A-4CD3-AAB4-4F9661EEA629}"/>
    <cellStyle name="Navadno 5 4 2" xfId="622" xr:uid="{81D7957C-C5BD-4B76-921E-FE6B5E190035}"/>
    <cellStyle name="Navadno 5 4 2 2" xfId="760" xr:uid="{C03DBDBE-0670-4E88-8863-19524923DD66}"/>
    <cellStyle name="Navadno 5 4 2 2 2" xfId="894" xr:uid="{BE1D4165-3F09-4DB9-86E1-D5112FAC01AA}"/>
    <cellStyle name="Navadno 5 4 2 2 3" xfId="1095" xr:uid="{AD7DE300-CEB4-4948-B71C-3D16D3D8B898}"/>
    <cellStyle name="Navadno 5 4 2 3" xfId="708" xr:uid="{F617F86F-C834-49F8-BDA7-03AA63F7CBA3}"/>
    <cellStyle name="Navadno 5 4 2 3 2" xfId="1043" xr:uid="{DC838E4A-715A-49F4-A40E-A9FEB9F3D087}"/>
    <cellStyle name="Navadno 5 4 2 4" xfId="842" xr:uid="{E184814F-AFE4-4316-8BD7-988CF90DDF60}"/>
    <cellStyle name="Navadno 5 4 2 5" xfId="978" xr:uid="{554ABC19-F8B7-4069-B1D8-ACDFEB6E623B}"/>
    <cellStyle name="Navadno 5 4 3" xfId="601" xr:uid="{44861FF5-17C3-408F-BF49-762A3E6C2666}"/>
    <cellStyle name="Navadno 5 4 3 2" xfId="775" xr:uid="{26F352E3-C206-493B-B3AB-42351309C654}"/>
    <cellStyle name="Navadno 5 4 3 2 2" xfId="909" xr:uid="{5EF2B6CB-6C18-4332-B6A2-8D190BF8A1C3}"/>
    <cellStyle name="Navadno 5 4 3 2 3" xfId="1110" xr:uid="{71861388-6307-47C6-8504-9ECE89017270}"/>
    <cellStyle name="Navadno 5 4 3 3" xfId="692" xr:uid="{14854631-56CA-46C7-96E5-C2FEC20AE7C9}"/>
    <cellStyle name="Navadno 5 4 3 3 2" xfId="1027" xr:uid="{2AADA0B1-A088-46C2-AB7A-29FB948CF65B}"/>
    <cellStyle name="Navadno 5 4 3 4" xfId="826" xr:uid="{7613FA32-DBCE-459B-A8AC-B71537E11E82}"/>
    <cellStyle name="Navadno 5 4 3 5" xfId="962" xr:uid="{0E85F373-5F30-4EE7-8E9D-50E7A93B2178}"/>
    <cellStyle name="Navadno 5 4 4" xfId="743" xr:uid="{13C5A87C-B1F6-4A94-899B-69706B5DD535}"/>
    <cellStyle name="Navadno 5 4 4 2" xfId="877" xr:uid="{E0FEA723-DBE8-4F83-B873-B74F26456735}"/>
    <cellStyle name="Navadno 5 4 4 3" xfId="1078" xr:uid="{A9A0562C-D546-4652-9510-23332497D902}"/>
    <cellStyle name="Navadno 5 4 5" xfId="661" xr:uid="{9CDC71E2-6FF9-4186-A9A9-00F3E24484DD}"/>
    <cellStyle name="Navadno 5 4 5 2" xfId="996" xr:uid="{6774246B-6F0F-4D92-AB5B-6B4514E27061}"/>
    <cellStyle name="Navadno 5 4 6" xfId="795" xr:uid="{7312CABE-39A6-424B-998F-2968C2A7A8B3}"/>
    <cellStyle name="Navadno 5 4 7" xfId="931" xr:uid="{4C626F13-16AE-47B1-95C8-9E26DF2C44B9}"/>
    <cellStyle name="Navadno 5 5" xfId="516" xr:uid="{5E5D8799-14DA-43BB-BE03-F95583DB6783}"/>
    <cellStyle name="Navadno 5 5 2" xfId="543" xr:uid="{97421949-5BCD-4CF5-879C-F64E07B2B97F}"/>
    <cellStyle name="Navadno 5 6" xfId="252" xr:uid="{20071C20-CF31-469A-A9EE-3CAD792C03D4}"/>
    <cellStyle name="Navadno 5 6 2" xfId="653" xr:uid="{68AC13C3-DC10-4A4B-9DD5-2A895823674D}"/>
    <cellStyle name="Navadno 5 6 3" xfId="740" xr:uid="{AAD7E692-83F6-45A3-94DD-B99A0FE9B102}"/>
    <cellStyle name="Navadno 5 6 3 2" xfId="874" xr:uid="{A822005A-EFFA-40DE-87B8-B23E27595FD4}"/>
    <cellStyle name="Navadno 5 6 3 3" xfId="1075" xr:uid="{78EF2641-08FD-4035-AD20-4F2ABB4E4448}"/>
    <cellStyle name="Navadno 5 6 4" xfId="657" xr:uid="{B65EB53B-FD7E-4AB7-9C45-21DAC166F3EB}"/>
    <cellStyle name="Navadno 5 6 4 2" xfId="992" xr:uid="{CC188FF7-583E-4C7F-9FA7-76D879864E66}"/>
    <cellStyle name="Navadno 5 6 5" xfId="791" xr:uid="{65307846-417C-410E-9C5D-C133D33C06FB}"/>
    <cellStyle name="Navadno 5 6 6" xfId="927" xr:uid="{9E842F07-F2C7-4501-A14F-798070B7028F}"/>
    <cellStyle name="Navadno 5 7" xfId="518" xr:uid="{FB634629-0B5E-4C37-AD8D-9B08624977C8}"/>
    <cellStyle name="Navadno 5 7 2" xfId="731" xr:uid="{1E7BBE86-481A-4D23-904B-F8629688656E}"/>
    <cellStyle name="Navadno 5 7 2 2" xfId="865" xr:uid="{7696B1DA-09FA-4C71-9A3F-C2C367B625F0}"/>
    <cellStyle name="Navadno 5 7 2 3" xfId="1066" xr:uid="{A91AA9B8-D153-46AE-B44C-1610A740F304}"/>
    <cellStyle name="Navadno 5 7 3" xfId="672" xr:uid="{ED7C2809-4EE7-459A-905C-E4781A89B7C2}"/>
    <cellStyle name="Navadno 5 7 3 2" xfId="1007" xr:uid="{45E07CDE-2CC7-4F84-9955-4106C5AA6B73}"/>
    <cellStyle name="Navadno 5 7 4" xfId="806" xr:uid="{6F6595A6-6F9C-4330-9D3D-8E2F16BFEE1C}"/>
    <cellStyle name="Navadno 5 7 5" xfId="942" xr:uid="{A704AEE4-D5BD-4EA7-9A41-46378576E65D}"/>
    <cellStyle name="Navadno 5 76" xfId="7" xr:uid="{00000000-0005-0000-0000-000069000000}"/>
    <cellStyle name="Navadno 5 8" xfId="158" xr:uid="{E1E97907-9C06-4612-BDD1-81959B984544}"/>
    <cellStyle name="Navadno 6" xfId="1" xr:uid="{00000000-0005-0000-0000-00006A000000}"/>
    <cellStyle name="Navadno 6 2" xfId="112" xr:uid="{00000000-0005-0000-0000-00006B000000}"/>
    <cellStyle name="Navadno 6 2 2" xfId="402" xr:uid="{9AAA4E72-1B87-4273-9146-815138BDC13E}"/>
    <cellStyle name="Navadno 6 2 2 2" xfId="626" xr:uid="{B4CA475E-D8EF-49C5-BA0C-0679021A0E17}"/>
    <cellStyle name="Navadno 6 2 2 2 2" xfId="764" xr:uid="{83DC5D26-9F42-4A50-A960-39D7D6126326}"/>
    <cellStyle name="Navadno 6 2 2 2 2 2" xfId="898" xr:uid="{CF0C7F83-738C-42FC-B684-90B4D416A00D}"/>
    <cellStyle name="Navadno 6 2 2 2 2 3" xfId="1099" xr:uid="{F6CA2732-455A-468F-A7ED-E137536BB09C}"/>
    <cellStyle name="Navadno 6 2 2 2 3" xfId="712" xr:uid="{0839A41C-C13B-4D61-808C-01C242FB0C23}"/>
    <cellStyle name="Navadno 6 2 2 2 3 2" xfId="1047" xr:uid="{F778D9D2-A2C7-4314-BF2C-77FBAB49D1C1}"/>
    <cellStyle name="Navadno 6 2 2 2 4" xfId="846" xr:uid="{AAD871BB-46EF-4201-8B17-52F0783F5FCE}"/>
    <cellStyle name="Navadno 6 2 2 2 5" xfId="982" xr:uid="{93753079-1DD8-436C-B827-FC9D1AF6CD9E}"/>
    <cellStyle name="Navadno 6 2 2 3" xfId="608" xr:uid="{128C0C8F-4B50-4511-8D62-6C1F7F811617}"/>
    <cellStyle name="Navadno 6 2 2 3 2" xfId="779" xr:uid="{6009C289-3F88-4EC9-9A4A-742542E17AAF}"/>
    <cellStyle name="Navadno 6 2 2 3 2 2" xfId="913" xr:uid="{25C10989-8F48-40B3-94E6-79429D5BF6F6}"/>
    <cellStyle name="Navadno 6 2 2 3 2 3" xfId="1114" xr:uid="{00EADF3A-319B-44C8-A04F-7B2FB58E1AF3}"/>
    <cellStyle name="Navadno 6 2 2 3 3" xfId="696" xr:uid="{C3297512-EB5E-4FF0-AEE4-E9DE7040B52B}"/>
    <cellStyle name="Navadno 6 2 2 3 3 2" xfId="1031" xr:uid="{CD776685-7BC7-4312-9A04-755A54F41D34}"/>
    <cellStyle name="Navadno 6 2 2 3 4" xfId="830" xr:uid="{291049C7-D839-432C-8BC5-6A4B1E8CCC34}"/>
    <cellStyle name="Navadno 6 2 2 3 5" xfId="966" xr:uid="{9F99E94B-BBE2-466C-81CE-9146C8F1146A}"/>
    <cellStyle name="Navadno 6 2 2 4" xfId="748" xr:uid="{8E9CF5D3-25D1-4D0D-952E-4A7DBDFC35BE}"/>
    <cellStyle name="Navadno 6 2 2 4 2" xfId="882" xr:uid="{E4868434-24BA-4773-8996-1466FB067C41}"/>
    <cellStyle name="Navadno 6 2 2 4 3" xfId="1083" xr:uid="{F255C0C5-2470-4A26-BCF4-F662DA42211D}"/>
    <cellStyle name="Navadno 6 2 2 5" xfId="667" xr:uid="{9DC8379C-3BC6-4E4E-89B7-51CE6B3834FA}"/>
    <cellStyle name="Navadno 6 2 2 5 2" xfId="1002" xr:uid="{26ED8122-92F7-4FCB-B092-03876960B14D}"/>
    <cellStyle name="Navadno 6 2 2 6" xfId="801" xr:uid="{3EE9A964-42B7-4CF5-970C-52B186E2FAEB}"/>
    <cellStyle name="Navadno 6 2 2 7" xfId="937" xr:uid="{ABE65EF2-EDEE-4FDD-9F2C-57A9B7C05583}"/>
    <cellStyle name="Navadno 6 2 3" xfId="524" xr:uid="{508C5B48-4842-482B-B36E-23C1B987E478}"/>
    <cellStyle name="Navadno 6 2 3 2" xfId="642" xr:uid="{15AEE39B-9F59-4C80-9F6F-F1AC4D9AF92E}"/>
    <cellStyle name="Navadno 6 2 3 3" xfId="737" xr:uid="{3FDD8583-53D6-4083-8160-251EEEDDF4CB}"/>
    <cellStyle name="Navadno 6 2 3 3 2" xfId="871" xr:uid="{FABFA7C4-1CD4-4DE2-AD06-46F61656120A}"/>
    <cellStyle name="Navadno 6 2 3 3 3" xfId="1072" xr:uid="{054A05C2-FC74-4539-BF11-32A53564684B}"/>
    <cellStyle name="Navadno 6 2 3 4" xfId="678" xr:uid="{A546C6ED-4C8B-4971-AAAD-3CC8151C0F15}"/>
    <cellStyle name="Navadno 6 2 3 4 2" xfId="1013" xr:uid="{347680B6-BC6E-44CB-BEB8-76DE31EB5505}"/>
    <cellStyle name="Navadno 6 2 3 5" xfId="812" xr:uid="{16F8733C-BBA9-4E53-A291-733131721B32}"/>
    <cellStyle name="Navadno 6 2 3 6" xfId="948" xr:uid="{F71706E1-BC7C-4BC3-80B7-F1FA7D8233B5}"/>
    <cellStyle name="Navadno 6 2 4" xfId="577" xr:uid="{63D0009F-FC8C-4AA9-95C0-91FCB6F2AF00}"/>
    <cellStyle name="Navadno 6 2 5" xfId="659" xr:uid="{88F82FFB-CCE4-47D1-8DB7-55AD8E006A0B}"/>
    <cellStyle name="Navadno 6 2 5 2" xfId="994" xr:uid="{37CB1503-2A9F-43E1-8191-F62A7CBD3EAA}"/>
    <cellStyle name="Navadno 6 2 6" xfId="793" xr:uid="{E88C1D32-246D-4E5C-8B2E-5363AF7925A1}"/>
    <cellStyle name="Navadno 6 2 7" xfId="929" xr:uid="{9CBB196D-7E2C-40B4-BDE2-CD8C3D4E24FC}"/>
    <cellStyle name="Navadno 6 2 8" xfId="257" xr:uid="{2887A513-7F83-44ED-92AE-BD1180A5E395}"/>
    <cellStyle name="Navadno 6 3" xfId="111" xr:uid="{00000000-0005-0000-0000-00006C000000}"/>
    <cellStyle name="Navadno 6 3 2" xfId="503" xr:uid="{656FB2AD-E6BC-4EE0-ACC7-47A893D77CDF}"/>
    <cellStyle name="Navadno 6 3 3" xfId="643" xr:uid="{96965F81-D314-4ACA-B63A-A8B35DCBFC6D}"/>
    <cellStyle name="Navadno 6 3 4" xfId="578" xr:uid="{6DB765DE-F2DB-4555-BB56-35F8D9D86B61}"/>
    <cellStyle name="Navadno 6 3 5" xfId="258" xr:uid="{83B63F45-EBD6-440B-B232-935BA7145634}"/>
    <cellStyle name="Navadno 6 4" xfId="511" xr:uid="{73336D58-A52A-4322-86C9-E4ECB8EEAA51}"/>
    <cellStyle name="Navadno 6 4 2" xfId="544" xr:uid="{80D79143-BF25-42E6-8BFF-58EC5FB2EB01}"/>
    <cellStyle name="Navadno 6 5" xfId="256" xr:uid="{502D8EA5-E4A6-44D9-BD92-2A277BC70071}"/>
    <cellStyle name="Navadno 6 6" xfId="172" xr:uid="{37C6A153-A2BE-45F7-AF83-DA454E21D9E4}"/>
    <cellStyle name="Navadno 7" xfId="13" xr:uid="{00000000-0005-0000-0000-00006D000000}"/>
    <cellStyle name="Navadno 7 2" xfId="114" xr:uid="{00000000-0005-0000-0000-00006E000000}"/>
    <cellStyle name="Navadno 7 2 2" xfId="494" xr:uid="{2E1ECA69-3BE8-47C1-B71E-3F961618042A}"/>
    <cellStyle name="Navadno 7 2 3" xfId="579" xr:uid="{0030ABCB-D85A-4678-B919-CC29C201874B}"/>
    <cellStyle name="Navadno 7 3" xfId="113" xr:uid="{00000000-0005-0000-0000-00006F000000}"/>
    <cellStyle name="Navadno 7 3 2" xfId="507" xr:uid="{66C6008F-2091-4F04-A879-02F02D78E5AC}"/>
    <cellStyle name="Navadno 7 3 3" xfId="531" xr:uid="{80083233-8286-4B0A-9C4C-1B644EC05708}"/>
    <cellStyle name="Navadno 7 3 4" xfId="260" xr:uid="{06947AEA-37A7-42B4-AE87-3CBB08866491}"/>
    <cellStyle name="Navadno 7 4" xfId="353" xr:uid="{AF3B7673-0194-4863-AB50-0A0F29747B62}"/>
    <cellStyle name="Navadno 7 5" xfId="514" xr:uid="{D335BB11-F063-4E13-9B6C-4DF20DCDC7D6}"/>
    <cellStyle name="Navadno 7 6" xfId="259" xr:uid="{78E1E3A4-78A9-406A-9CDE-50FC025EC8F7}"/>
    <cellStyle name="Navadno 7 7" xfId="173" xr:uid="{4CFC3971-160A-4787-AC97-0D3C04172B3B}"/>
    <cellStyle name="Navadno 71" xfId="580" xr:uid="{2F2E42DC-B008-49DA-8269-769EECB2F443}"/>
    <cellStyle name="Navadno 8" xfId="115" xr:uid="{00000000-0005-0000-0000-000070000000}"/>
    <cellStyle name="Navadno 8 10" xfId="655" xr:uid="{4223D28C-32B0-4373-BF2E-BAB2DC87E678}"/>
    <cellStyle name="Navadno 8 10 2" xfId="990" xr:uid="{C0424B5B-AF91-434A-9F51-28E9254DB183}"/>
    <cellStyle name="Navadno 8 11" xfId="789" xr:uid="{7B2D31B5-A90E-4B6B-9A04-A6E71ECC081F}"/>
    <cellStyle name="Navadno 8 12" xfId="925" xr:uid="{E93F25A3-A7A0-4F08-94F1-E409828531FA}"/>
    <cellStyle name="Navadno 8 13" xfId="174" xr:uid="{BE2ABEA2-BAA6-48D0-8C10-F04A6392E341}"/>
    <cellStyle name="Navadno 8 2" xfId="262" xr:uid="{338B2F24-EC04-481F-9333-9E2AFAADB2B1}"/>
    <cellStyle name="Navadno 8 2 2" xfId="495" xr:uid="{A54FB0D9-2B03-47E5-A2D7-A21E6755F90D}"/>
    <cellStyle name="Navadno 8 3" xfId="263" xr:uid="{0DB06DB6-EC24-4745-803C-84AD51841AE5}"/>
    <cellStyle name="Navadno 8 3 2" xfId="645" xr:uid="{BC613E93-D7CF-4DAC-9897-CE383B35DC5A}"/>
    <cellStyle name="Navadno 8 3 3" xfId="602" xr:uid="{6D148EA5-8D91-4B39-8927-0F37B7EDEF46}"/>
    <cellStyle name="Navadno 8 4" xfId="362" xr:uid="{5C842F34-4FB1-4D20-AC03-542A2054FDA6}"/>
    <cellStyle name="Navadno 8 4 2" xfId="619" xr:uid="{CE69CC7C-D1F9-47B5-8F74-5F5A9215D9CA}"/>
    <cellStyle name="Navadno 8 4 2 2" xfId="757" xr:uid="{7B7415A8-1400-44AC-BADD-74B20B43BF01}"/>
    <cellStyle name="Navadno 8 4 2 2 2" xfId="891" xr:uid="{370C9339-157C-43E0-85F4-0F26668744B9}"/>
    <cellStyle name="Navadno 8 4 2 2 3" xfId="1092" xr:uid="{878B00F1-5BF5-4047-B47E-4E790DD4C6FB}"/>
    <cellStyle name="Navadno 8 4 2 3" xfId="705" xr:uid="{67EDF3E5-2ABD-4A37-BE20-987150315559}"/>
    <cellStyle name="Navadno 8 4 2 3 2" xfId="1040" xr:uid="{117A63F3-054E-4C3E-A103-56524F54E3CE}"/>
    <cellStyle name="Navadno 8 4 2 4" xfId="839" xr:uid="{E1C12978-96D0-4DD4-B1DF-650B23AF31C0}"/>
    <cellStyle name="Navadno 8 4 2 5" xfId="975" xr:uid="{C9B779D9-E241-4CF7-AAF3-52999BCA53C3}"/>
    <cellStyle name="Navadno 8 4 3" xfId="581" xr:uid="{203A17E2-D38D-48AC-832E-F2BFDA866DFE}"/>
    <cellStyle name="Navadno 8 4 3 2" xfId="772" xr:uid="{7AC61824-FC97-41BC-A0C4-51D0E4A5851E}"/>
    <cellStyle name="Navadno 8 4 3 2 2" xfId="906" xr:uid="{FEE094CD-EBB5-40E9-AF3F-168B95300A07}"/>
    <cellStyle name="Navadno 8 4 3 2 3" xfId="1107" xr:uid="{7460280F-6DFA-4720-9803-7D8ED181BD66}"/>
    <cellStyle name="Navadno 8 4 3 3" xfId="689" xr:uid="{55123FDD-4F7D-47F8-8602-660C3F814041}"/>
    <cellStyle name="Navadno 8 4 3 3 2" xfId="1024" xr:uid="{14E3EAD2-0ACB-49C7-B302-AEFD720537C6}"/>
    <cellStyle name="Navadno 8 4 3 4" xfId="823" xr:uid="{8D60E0C5-42BF-48E9-B40F-EC11C9726430}"/>
    <cellStyle name="Navadno 8 4 3 5" xfId="959" xr:uid="{FE0B0BD9-804C-4627-B307-F55D38762B42}"/>
    <cellStyle name="Navadno 8 4 4" xfId="728" xr:uid="{F6B6C4F8-B3EA-461F-A134-7A38AE3BE637}"/>
    <cellStyle name="Navadno 8 4 4 2" xfId="862" xr:uid="{CA9EE3CC-F0BE-47F6-A7CB-303A3F94160F}"/>
    <cellStyle name="Navadno 8 4 4 3" xfId="1063" xr:uid="{F9A5A701-CD04-45D9-87EC-34BC1AE5EAB0}"/>
    <cellStyle name="Navadno 8 5" xfId="508" xr:uid="{E0ED60F2-8DD9-491D-B43A-00BC274FDD8E}"/>
    <cellStyle name="Navadno 8 5 2" xfId="612" xr:uid="{99B610DF-FE68-4D03-A143-37915FD6FF33}"/>
    <cellStyle name="Navadno 8 5 2 2" xfId="781" xr:uid="{17866353-73AA-4338-B4CA-B3C01CBCC7A0}"/>
    <cellStyle name="Navadno 8 5 2 2 2" xfId="915" xr:uid="{F715EA24-22A5-482E-82F2-A9EB3A84B527}"/>
    <cellStyle name="Navadno 8 5 2 2 3" xfId="1116" xr:uid="{66DB5AD9-E921-48B8-8A1B-EC2CD7234D4C}"/>
    <cellStyle name="Navadno 8 5 2 3" xfId="698" xr:uid="{ACA4D26B-6FEE-49C7-8AE6-A1CA588AA062}"/>
    <cellStyle name="Navadno 8 5 2 3 2" xfId="1033" xr:uid="{D8AB73FB-D9C4-4B47-ACFA-1171DA61AAA0}"/>
    <cellStyle name="Navadno 8 5 2 4" xfId="832" xr:uid="{053D1B6A-FFC7-4274-AEAE-E7569911BDF3}"/>
    <cellStyle name="Navadno 8 5 2 5" xfId="968" xr:uid="{45C97DAA-0C02-45A1-BE40-D4048FFF93D1}"/>
    <cellStyle name="Navadno 8 5 3" xfId="750" xr:uid="{73B03960-0D75-478D-B55F-535C504D81D1}"/>
    <cellStyle name="Navadno 8 5 3 2" xfId="884" xr:uid="{034C7DA4-4E16-48CE-82AF-6B4A50C6808A}"/>
    <cellStyle name="Navadno 8 5 3 3" xfId="1085" xr:uid="{B1771040-C526-4AF9-90B1-7EE6ABFEE1E9}"/>
    <cellStyle name="Navadno 8 5 4" xfId="668" xr:uid="{8CEB0ABB-8089-4047-94E0-38951762708D}"/>
    <cellStyle name="Navadno 8 5 4 2" xfId="1003" xr:uid="{66D6FE7B-904F-4C24-86AB-148D86F309DF}"/>
    <cellStyle name="Navadno 8 5 5" xfId="802" xr:uid="{B6985CC8-3563-4A1C-9C1E-19ABF10C0A9F}"/>
    <cellStyle name="Navadno 8 5 6" xfId="938" xr:uid="{17CA645F-692E-4548-8092-C55B7F851197}"/>
    <cellStyle name="Navadno 8 6" xfId="261" xr:uid="{4A363CBE-2472-43F6-8649-2E1766FC16C6}"/>
    <cellStyle name="Navadno 8 6 2" xfId="628" xr:uid="{A17B1E55-1C7B-45F9-AE5C-0E6D0415B7C6}"/>
    <cellStyle name="Navadno 8 6 2 2" xfId="785" xr:uid="{3A631883-FABA-4665-96F3-2B18187BD238}"/>
    <cellStyle name="Navadno 8 6 2 2 2" xfId="919" xr:uid="{6EB38D28-C37F-4B3A-8C6C-9EE3F624D0B1}"/>
    <cellStyle name="Navadno 8 6 2 2 3" xfId="1120" xr:uid="{8C07E65B-1575-4F16-9584-DEF908E6AE70}"/>
    <cellStyle name="Navadno 8 6 2 3" xfId="714" xr:uid="{482A2025-4DC0-4A81-8B8A-873A431CBD70}"/>
    <cellStyle name="Navadno 8 6 2 3 2" xfId="1049" xr:uid="{EC7392F5-A880-4E47-96CD-C1D3BF0D57C9}"/>
    <cellStyle name="Navadno 8 6 2 4" xfId="848" xr:uid="{CFEDFA65-2C8C-4358-99D2-884B12F3653A}"/>
    <cellStyle name="Navadno 8 6 2 5" xfId="984" xr:uid="{BF6F14D6-8922-4EFB-8FFE-E93671C13C7D}"/>
    <cellStyle name="Navadno 8 6 3" xfId="766" xr:uid="{D92E59D4-EBD4-4386-A7AB-7EDD686ACB8B}"/>
    <cellStyle name="Navadno 8 6 3 2" xfId="900" xr:uid="{68801E7A-4E31-4554-92CC-A5BB9B03EE7D}"/>
    <cellStyle name="Navadno 8 6 3 3" xfId="1101" xr:uid="{194E8C66-A06C-46BC-BAE3-48E4B48E798A}"/>
    <cellStyle name="Navadno 8 7" xfId="526" xr:uid="{C43D8904-6C02-4EDC-84B2-07AC9E97CAAA}"/>
    <cellStyle name="Navadno 8 7 2" xfId="644" xr:uid="{D6D4EA34-B485-474F-BFB5-4413BA1B9880}"/>
    <cellStyle name="Navadno 8 7 2 2" xfId="787" xr:uid="{A802D5E7-B782-4BE4-AD04-C9D3E3BDADC2}"/>
    <cellStyle name="Navadno 8 7 2 2 2" xfId="921" xr:uid="{513E1F0A-1A7E-4354-865B-85FE52A1478B}"/>
    <cellStyle name="Navadno 8 7 2 2 3" xfId="1122" xr:uid="{2B647505-D1D1-4353-B385-CD9282732EB6}"/>
    <cellStyle name="Navadno 8 7 2 3" xfId="717" xr:uid="{B4002488-1338-4A4F-89CE-0C3ED23F8A15}"/>
    <cellStyle name="Navadno 8 7 2 3 2" xfId="1052" xr:uid="{BF917A92-802A-4659-BB63-CC51E7C7718B}"/>
    <cellStyle name="Navadno 8 7 2 4" xfId="851" xr:uid="{1FA67913-4095-4924-B28D-1811BD1517DE}"/>
    <cellStyle name="Navadno 8 7 2 5" xfId="987" xr:uid="{9C214B8E-AD3A-44B8-A4CC-651504F6029D}"/>
    <cellStyle name="Navadno 8 7 3" xfId="769" xr:uid="{1922C895-2B35-439C-8E91-FB2B1B81F451}"/>
    <cellStyle name="Navadno 8 7 3 2" xfId="903" xr:uid="{AA05EEEA-2E0C-4024-B7A4-41BDE3A7D82B}"/>
    <cellStyle name="Navadno 8 7 3 3" xfId="1104" xr:uid="{DEBA0FA6-C122-401F-BE3B-F30036712382}"/>
    <cellStyle name="Navadno 8 7 4" xfId="680" xr:uid="{CF4B2EC3-06E5-4B46-B716-70C4CFC0689F}"/>
    <cellStyle name="Navadno 8 7 4 2" xfId="1015" xr:uid="{883C7906-70A5-4575-A2AC-70306F5D4E06}"/>
    <cellStyle name="Navadno 8 7 5" xfId="814" xr:uid="{1366DE65-54A5-4352-A00F-C50157DFEF12}"/>
    <cellStyle name="Navadno 8 7 6" xfId="950" xr:uid="{8F20B543-740D-4EC2-BBB4-D75D1FBFDDA9}"/>
    <cellStyle name="Navadno 8 8" xfId="528" xr:uid="{4D7937AC-5945-44DD-B599-ABCA23BDE5AB}"/>
    <cellStyle name="Navadno 8 8 2" xfId="739" xr:uid="{AEA29961-FBDE-4484-A8C3-F193BDECDD32}"/>
    <cellStyle name="Navadno 8 8 2 2" xfId="873" xr:uid="{3441B067-91AF-44FD-BBA1-669D9600E8B8}"/>
    <cellStyle name="Navadno 8 8 2 3" xfId="1074" xr:uid="{C8F597BD-56A1-4A27-8525-10BC938EE6A5}"/>
    <cellStyle name="Navadno 8 8 3" xfId="682" xr:uid="{736C5115-F412-4D34-BBEF-5EB96DE2F80B}"/>
    <cellStyle name="Navadno 8 8 3 2" xfId="1017" xr:uid="{534D828A-AFDD-48FB-AC2C-336E3045E64B}"/>
    <cellStyle name="Navadno 8 8 4" xfId="816" xr:uid="{47B4E2B1-2E6F-4AE7-B881-5C9288FF5FEC}"/>
    <cellStyle name="Navadno 8 8 5" xfId="952" xr:uid="{DB61BFE5-23F8-4850-B24F-844F36E511C4}"/>
    <cellStyle name="Navadno 8 9" xfId="720" xr:uid="{53962A02-FE7C-4993-B176-B79798F97F5A}"/>
    <cellStyle name="Navadno 8 9 2" xfId="854" xr:uid="{2EEA602F-9147-431C-BA5A-E69628CECBCA}"/>
    <cellStyle name="Navadno 8 9 3" xfId="1055" xr:uid="{5C889A0A-A9CF-4145-B404-D768D087F936}"/>
    <cellStyle name="Navadno 9" xfId="116" xr:uid="{00000000-0005-0000-0000-000071000000}"/>
    <cellStyle name="Navadno 9 2" xfId="264" xr:uid="{5D18E89A-62F2-48D6-85A3-F62DB55C7FA1}"/>
    <cellStyle name="Navadno 9 2 2" xfId="496" xr:uid="{CACF67D5-8869-4D53-B3F3-64B77D06F5E6}"/>
    <cellStyle name="Navadno 9 2 3" xfId="647" xr:uid="{B3E58191-3C11-4385-88E5-3C9F33D4852C}"/>
    <cellStyle name="Navadno 9 3" xfId="363" xr:uid="{C064C88A-C43E-444C-9A62-8E63C644B6B7}"/>
    <cellStyle name="Navadno 9 4" xfId="646" xr:uid="{93CF10D9-4B57-4FEB-8F70-3A118EF91478}"/>
    <cellStyle name="Navadno 9 4 2" xfId="770" xr:uid="{21F582B0-274E-4F05-9E65-130B5E6A67B4}"/>
    <cellStyle name="Navadno 9 4 2 2" xfId="904" xr:uid="{AB612DC2-1B26-4546-B75B-52C7E57A777D}"/>
    <cellStyle name="Navadno 9 4 2 3" xfId="1105" xr:uid="{5B80CE66-8BA8-481B-B8B8-ACD624868581}"/>
    <cellStyle name="Navadno 9 4 3" xfId="718" xr:uid="{A0B7F132-5DA8-445B-A02E-1BBB8F2328FA}"/>
    <cellStyle name="Navadno 9 4 3 2" xfId="1053" xr:uid="{51025F61-AE12-4A13-B81A-E07C8BDAD16F}"/>
    <cellStyle name="Navadno 9 4 4" xfId="852" xr:uid="{3C81197B-9780-48A5-87E3-320368C739E4}"/>
    <cellStyle name="Navadno 9 4 5" xfId="988" xr:uid="{D2D60A67-01B6-4523-921D-D2D53C068D49}"/>
    <cellStyle name="Neutral" xfId="117" xr:uid="{00000000-0005-0000-0000-000072000000}"/>
    <cellStyle name="Neutral 2" xfId="481" xr:uid="{452066F1-0BC2-463F-8E9A-CDCC933E8172}"/>
    <cellStyle name="Nevtralno 2" xfId="118" xr:uid="{00000000-0005-0000-0000-000073000000}"/>
    <cellStyle name="Nevtralno 2 2" xfId="344" xr:uid="{D5D21BC0-C5DC-4C7D-823E-4E8334E46890}"/>
    <cellStyle name="Nevtralno 2 3" xfId="582" xr:uid="{D04E7A3E-FDAA-4314-A15E-9DB98F5A0C8E}"/>
    <cellStyle name="Nevtralno 2 4" xfId="265" xr:uid="{B73FB6EF-7B66-464D-86C8-50AA836BE28C}"/>
    <cellStyle name="Normal 10" xfId="266" xr:uid="{BF7FE6E1-8331-4449-B07D-608A31A418A5}"/>
    <cellStyle name="Normal 10 2" xfId="267" xr:uid="{248BC843-35A3-4109-B26C-01F388F676AD}"/>
    <cellStyle name="Normal 10 2 2" xfId="483" xr:uid="{F89F676C-D742-4006-9AF8-9C0F142837AC}"/>
    <cellStyle name="Normal 10 3" xfId="482" xr:uid="{1A39A0DB-5583-4CA3-A1BB-3BCCF6B0C30C}"/>
    <cellStyle name="Normal 11" xfId="583" xr:uid="{ADFBD715-EB55-4C65-88D9-F4488B8CA98D}"/>
    <cellStyle name="normal 2" xfId="119" xr:uid="{00000000-0005-0000-0000-000074000000}"/>
    <cellStyle name="normal 2 2" xfId="120" xr:uid="{00000000-0005-0000-0000-000075000000}"/>
    <cellStyle name="Normal 2 2 2" xfId="484" xr:uid="{40595D39-F59C-4502-9407-2DB9B3C414E6}"/>
    <cellStyle name="Normal 2 2 3" xfId="269" xr:uid="{04D9AC4F-7D64-4876-85DA-D224E3FA1EAB}"/>
    <cellStyle name="normal 2 3" xfId="121" xr:uid="{00000000-0005-0000-0000-000076000000}"/>
    <cellStyle name="Normal 2 4" xfId="923" xr:uid="{8FD2732C-1C43-48EC-83A9-E8D89BD7DD2A}"/>
    <cellStyle name="Normal 2 5" xfId="268" xr:uid="{E768980A-2E01-47FC-8C3B-EAD184013919}"/>
    <cellStyle name="normal 3" xfId="122" xr:uid="{00000000-0005-0000-0000-000077000000}"/>
    <cellStyle name="Normal 3 2" xfId="364" xr:uid="{EF7E2F37-3E85-4E46-8754-3756887614F9}"/>
    <cellStyle name="Normal 3 3" xfId="270" xr:uid="{09611ED7-3A7A-4FEC-9233-EC1FC633567A}"/>
    <cellStyle name="normal 4" xfId="123" xr:uid="{00000000-0005-0000-0000-000078000000}"/>
    <cellStyle name="Normal 4 2" xfId="922" xr:uid="{3E935786-1FAF-4F61-B400-917F260DB448}"/>
    <cellStyle name="normal 5" xfId="124" xr:uid="{00000000-0005-0000-0000-000079000000}"/>
    <cellStyle name="normal 5 2" xfId="125" xr:uid="{00000000-0005-0000-0000-00007A000000}"/>
    <cellStyle name="Normal 5 2 2" xfId="352" xr:uid="{8346C286-5CF4-443C-A6FD-435A74E56135}"/>
    <cellStyle name="Normal 5 3" xfId="584" xr:uid="{28E4169E-D1A9-43D0-A170-5B4290A74EDB}"/>
    <cellStyle name="Normal 5 4" xfId="271" xr:uid="{1A66356A-2469-4CB3-B825-FF51E7C3169E}"/>
    <cellStyle name="Normal 6" xfId="272" xr:uid="{571C20F8-4849-49E8-B97C-BC1FE345119F}"/>
    <cellStyle name="Normal 6 2" xfId="485" xr:uid="{45129B89-850B-4146-90CE-6A82DB38AA99}"/>
    <cellStyle name="Normal 6 3" xfId="585" xr:uid="{32094135-1D0A-42E8-AAE9-17C371B96F11}"/>
    <cellStyle name="Normal 7" xfId="586" xr:uid="{730F046A-4635-4EBE-AC59-171C58D9DC80}"/>
    <cellStyle name="Normal 8" xfId="587" xr:uid="{CD89237F-F475-43DA-99A3-C6DA6A4A3778}"/>
    <cellStyle name="Normal_04-033- NPK POPIS PZR-E" xfId="14" xr:uid="{00000000-0005-0000-0000-00007B000000}"/>
    <cellStyle name="Normale_CCTV Price List Jan-Jun 2005" xfId="126" xr:uid="{00000000-0005-0000-0000-00007C000000}"/>
    <cellStyle name="Note" xfId="127" xr:uid="{00000000-0005-0000-0000-00007D000000}"/>
    <cellStyle name="Note 2" xfId="486" xr:uid="{12F719F1-AF76-4720-9AF6-F8A5CDBA3D80}"/>
    <cellStyle name="Odstotek 2" xfId="128" xr:uid="{00000000-0005-0000-0000-00007E000000}"/>
    <cellStyle name="Odstotek 2 2" xfId="274" xr:uid="{36D7FEBA-8F0B-4B48-9334-407E10993037}"/>
    <cellStyle name="Odstotek 2 2 2" xfId="497" xr:uid="{A68CCBB5-83B0-4303-800A-00234104B0B2}"/>
    <cellStyle name="Odstotek 2 2 3" xfId="588" xr:uid="{A99C1FED-9A9F-4857-9CB7-0FA909A87C7D}"/>
    <cellStyle name="Odstotek 2 3" xfId="365" xr:uid="{81FBAD77-E3C8-41D2-81A3-6C9F002789A2}"/>
    <cellStyle name="Odstotek 2 3 2" xfId="648" xr:uid="{D62A1CB7-9132-48BE-A778-70DA255620D3}"/>
    <cellStyle name="Odstotek 2 4" xfId="273" xr:uid="{EE516A62-7769-42B2-B9F3-0CBB52310138}"/>
    <cellStyle name="Odstotek 2 5" xfId="176" xr:uid="{E0B2560B-8176-4589-B003-25B10C97219F}"/>
    <cellStyle name="Odstotek 3" xfId="129" xr:uid="{00000000-0005-0000-0000-00007F000000}"/>
    <cellStyle name="Odstotek 3 2" xfId="435" xr:uid="{06DD82BD-8C5B-4DC1-9D9E-CCF04F0D1CFD}"/>
    <cellStyle name="Odstotek 4" xfId="175" xr:uid="{8293D46A-0E18-41A1-BCE7-263415ECECBF}"/>
    <cellStyle name="opis" xfId="649" xr:uid="{AFE9DD89-3290-4F52-AEF9-6A9F9C0247A3}"/>
    <cellStyle name="Opomba 2" xfId="130" xr:uid="{00000000-0005-0000-0000-000080000000}"/>
    <cellStyle name="Opomba 2 2" xfId="375" xr:uid="{38CB9967-F501-4399-B34F-A3BDD3F0DEC4}"/>
    <cellStyle name="Opomba 2 2 2" xfId="620" xr:uid="{B12F71C3-684D-4B88-9AA3-AA2D50F3056A}"/>
    <cellStyle name="Opomba 2 2 2 2" xfId="783" xr:uid="{FA266811-326A-4A7F-B731-34B02567FC18}"/>
    <cellStyle name="Opomba 2 2 2 2 2" xfId="917" xr:uid="{F70CB128-77A9-4466-B3A8-A10FE3128591}"/>
    <cellStyle name="Opomba 2 2 2 2 3" xfId="1118" xr:uid="{6DA4090A-BE15-4FE6-8F83-3855B082FCE3}"/>
    <cellStyle name="Opomba 2 2 2 3" xfId="706" xr:uid="{61F98796-25F9-477A-BCFD-66ACA44E6E3C}"/>
    <cellStyle name="Opomba 2 2 2 3 2" xfId="1041" xr:uid="{E2CE6F7E-5262-4FBA-B4F3-AB156080F2CD}"/>
    <cellStyle name="Opomba 2 2 2 4" xfId="840" xr:uid="{863374E5-82A9-458E-B486-5EB843A8A688}"/>
    <cellStyle name="Opomba 2 2 2 5" xfId="976" xr:uid="{37815A88-0F21-4D23-843A-070E1869D6FF}"/>
    <cellStyle name="Opomba 2 2 3" xfId="758" xr:uid="{408D5C98-2B39-465B-B836-193CCB132679}"/>
    <cellStyle name="Opomba 2 2 3 2" xfId="892" xr:uid="{FF892F8D-0F8C-452B-9FD5-3907B4CF45C1}"/>
    <cellStyle name="Opomba 2 2 3 3" xfId="1093" xr:uid="{A8CEBE4E-F2D0-4396-862A-4A0E458DB38B}"/>
    <cellStyle name="Opomba 2 2 4" xfId="663" xr:uid="{381E4AB4-829A-4F37-8735-4F7822FDC238}"/>
    <cellStyle name="Opomba 2 2 4 2" xfId="998" xr:uid="{462DB73D-24F6-4D84-9AB0-9C2B1B360F48}"/>
    <cellStyle name="Opomba 2 2 5" xfId="797" xr:uid="{8D8F01E9-E84B-4B41-B237-2EDA5B87E93A}"/>
    <cellStyle name="Opomba 2 2 6" xfId="933" xr:uid="{C2D59522-B1A8-437F-9802-5C56D3D42E21}"/>
    <cellStyle name="Opomba 2 3" xfId="520" xr:uid="{9499A47B-2511-40B6-9B94-4B76F1DAAB01}"/>
    <cellStyle name="Opomba 2 3 2" xfId="733" xr:uid="{87C69394-14A0-4636-BE44-7032DD32F7C8}"/>
    <cellStyle name="Opomba 2 3 2 2" xfId="867" xr:uid="{0A33424C-0B4E-419F-A403-555FD6570754}"/>
    <cellStyle name="Opomba 2 3 2 3" xfId="1068" xr:uid="{7689DF34-0DDC-4DB0-BDA1-205F53AAF41A}"/>
    <cellStyle name="Opomba 2 3 3" xfId="674" xr:uid="{A6552AE9-F456-461C-BF99-17B2389BBF02}"/>
    <cellStyle name="Opomba 2 3 3 2" xfId="1009" xr:uid="{C2220356-8853-4879-9CF9-BEA54617E4FD}"/>
    <cellStyle name="Opomba 2 3 4" xfId="808" xr:uid="{4B88F95E-37B6-4031-8BD0-01DB2C3C79E9}"/>
    <cellStyle name="Opomba 2 3 5" xfId="944" xr:uid="{49A4E781-8F73-4B32-A30E-4D70C43AA9EA}"/>
    <cellStyle name="Opomba 2 4" xfId="589" xr:uid="{4A1A1B5F-E493-4466-B831-95E405089A1D}"/>
    <cellStyle name="Opomba 2 4 2" xfId="773" xr:uid="{BE6A6602-E99F-4E48-9152-BA4C09729265}"/>
    <cellStyle name="Opomba 2 4 2 2" xfId="907" xr:uid="{845073A2-0987-467D-8492-8B8C01D9B40F}"/>
    <cellStyle name="Opomba 2 4 2 3" xfId="1108" xr:uid="{7B8D29BB-F76F-45CB-BEC8-ECEEFDAA94FB}"/>
    <cellStyle name="Opomba 2 4 3" xfId="690" xr:uid="{F0575D9A-EEB8-4866-A769-50870DAD6059}"/>
    <cellStyle name="Opomba 2 4 3 2" xfId="1025" xr:uid="{91450198-100B-49B2-A1AC-CCBADA67C72E}"/>
    <cellStyle name="Opomba 2 4 4" xfId="824" xr:uid="{E281524A-2D04-4283-830B-0BD0954D4ECF}"/>
    <cellStyle name="Opomba 2 4 5" xfId="960" xr:uid="{77714F88-6022-4545-9B05-9EC044ACCDCF}"/>
    <cellStyle name="Opomba 2 5" xfId="729" xr:uid="{034A4249-5EC8-4B52-B233-000F94DB13DF}"/>
    <cellStyle name="Opomba 2 5 2" xfId="863" xr:uid="{FF9E0DF5-F5A5-42C0-AB94-2619C7623EA8}"/>
    <cellStyle name="Opomba 2 5 3" xfId="1064" xr:uid="{4CEF98E8-9ACB-471E-B9F6-AEA972C70251}"/>
    <cellStyle name="Opomba 2 6" xfId="275" xr:uid="{63FBE96B-8505-47C0-AB06-02CBE58196D9}"/>
    <cellStyle name="Opozorilo 2" xfId="131" xr:uid="{00000000-0005-0000-0000-000081000000}"/>
    <cellStyle name="Output" xfId="132" xr:uid="{00000000-0005-0000-0000-000082000000}"/>
    <cellStyle name="Output 2" xfId="487" xr:uid="{89DD4524-C64D-49C7-AF91-05785B54ACF8}"/>
    <cellStyle name="Pojasnjevalno besedilo 2" xfId="133" xr:uid="{00000000-0005-0000-0000-000083000000}"/>
    <cellStyle name="Pomoc" xfId="590" xr:uid="{FA0DCC32-6C82-4D0D-85A4-82E3CAE366C6}"/>
    <cellStyle name="Poudarek1 2" xfId="134" xr:uid="{00000000-0005-0000-0000-000084000000}"/>
    <cellStyle name="Poudarek1 2 2" xfId="591" xr:uid="{E1322C11-5DD9-4396-8179-0C2B29C23C49}"/>
    <cellStyle name="Poudarek1 2 3" xfId="159" xr:uid="{5F845C6A-58A7-46C4-BC0F-9EFB68481065}"/>
    <cellStyle name="Poudarek2 2" xfId="135" xr:uid="{00000000-0005-0000-0000-000085000000}"/>
    <cellStyle name="Poudarek3 2" xfId="136" xr:uid="{00000000-0005-0000-0000-000086000000}"/>
    <cellStyle name="Poudarek4 2" xfId="137" xr:uid="{00000000-0005-0000-0000-000087000000}"/>
    <cellStyle name="Poudarek5 2" xfId="138" xr:uid="{00000000-0005-0000-0000-000088000000}"/>
    <cellStyle name="Poudarek6 2" xfId="139" xr:uid="{00000000-0005-0000-0000-000089000000}"/>
    <cellStyle name="Povezana celica 2" xfId="140" xr:uid="{00000000-0005-0000-0000-00008A000000}"/>
    <cellStyle name="Preveri celico 2" xfId="141" xr:uid="{00000000-0005-0000-0000-00008B000000}"/>
    <cellStyle name="pritličje" xfId="276" xr:uid="{365367F0-FFD6-4245-84DE-302B1853B195}"/>
    <cellStyle name="pritličje 2" xfId="376" xr:uid="{00F86F14-B422-46D1-896A-2DC3EE0BC19D}"/>
    <cellStyle name="PRVA VRSTA Element delo" xfId="277" xr:uid="{2BF4073C-4F25-4078-BFD6-040E6245C7B3}"/>
    <cellStyle name="PRVA VRSTA Element delo 2" xfId="366" xr:uid="{EB6D527C-F4B8-47EC-9750-F9765627F614}"/>
    <cellStyle name="Računanje 2" xfId="142" xr:uid="{00000000-0005-0000-0000-00008C000000}"/>
    <cellStyle name="Result" xfId="592" xr:uid="{6368D165-4AD3-49B4-8FA8-C2BB60DD4570}"/>
    <cellStyle name="Result2" xfId="593" xr:uid="{6587C2BD-B64D-4120-92F2-1280047B2F9E}"/>
    <cellStyle name="Sheet Title" xfId="143" xr:uid="{00000000-0005-0000-0000-00008D000000}"/>
    <cellStyle name="Slabo 2" xfId="144" xr:uid="{00000000-0005-0000-0000-00008E000000}"/>
    <cellStyle name="Slabo 2 2" xfId="345" xr:uid="{ABAC620F-B663-4BD5-8461-E9A129ADDD43}"/>
    <cellStyle name="Slabo 2 3" xfId="278" xr:uid="{AD52A2BF-4243-4AB0-8B5C-358F943A446F}"/>
    <cellStyle name="Slog 1" xfId="145" xr:uid="{00000000-0005-0000-0000-00008F000000}"/>
    <cellStyle name="Slog 1 2" xfId="177" xr:uid="{EB15C9A3-8C8C-4174-8FBD-5CDFF2C1D0FE}"/>
    <cellStyle name="Slog 1 2 2" xfId="403" xr:uid="{9F88BF27-45BB-44A9-8946-7F41E3F448EB}"/>
    <cellStyle name="Slog 1 3" xfId="515" xr:uid="{43B4B4E2-90DE-49E5-844B-A41AFB1450A0}"/>
    <cellStyle name="Slog 1 4" xfId="6" xr:uid="{00000000-0005-0000-0000-000090000000}"/>
    <cellStyle name="Slog 1 4 2" xfId="279" xr:uid="{FA48C88D-0D87-4CAC-A17D-BE4BF8FCF4CF}"/>
    <cellStyle name="Slog 99 2" xfId="280" xr:uid="{0D083471-E6D7-48AB-93BB-06C1AF098E9E}"/>
    <cellStyle name="Slog 99 2 2" xfId="377" xr:uid="{B4861F8F-1B29-400C-8270-F50B13794272}"/>
    <cellStyle name="Slog G" xfId="281" xr:uid="{9D71EF90-E2EC-4D16-955A-F85692CB16AC}"/>
    <cellStyle name="Slog G 2" xfId="378" xr:uid="{41F30CC5-9482-43D1-ABE2-21AC3EE2A464}"/>
    <cellStyle name="Slog JB" xfId="282" xr:uid="{EF236CB5-7429-4A1E-899C-C562C0110565}"/>
    <cellStyle name="Slog JB 10" xfId="283" xr:uid="{F04E380E-909A-49F8-A13E-ACFFEC4A22A3}"/>
    <cellStyle name="Slog JB 10 2" xfId="404" xr:uid="{E43ADC57-39B2-4D46-87C7-ABAE37922CB9}"/>
    <cellStyle name="Slog JB 11" xfId="379" xr:uid="{A1D2FB9B-054B-493C-86F8-67DC609292A2}"/>
    <cellStyle name="Slog JB 2" xfId="284" xr:uid="{55DCAECF-1B9B-4B8D-B1E1-BF6EB9B93F79}"/>
    <cellStyle name="Slog JB 2 2" xfId="405" xr:uid="{F067EB31-36D6-4A44-AC1A-45E92A6D1F19}"/>
    <cellStyle name="Slog JB 3" xfId="285" xr:uid="{5D08FE33-79A7-4506-8BAD-0097408A734A}"/>
    <cellStyle name="Slog JB 3 2" xfId="406" xr:uid="{3D4D245E-E5C5-4F17-AD74-CC39CE3C16C0}"/>
    <cellStyle name="Slog JB 4" xfId="286" xr:uid="{77E91656-2238-48A6-80A0-DC94FC50808D}"/>
    <cellStyle name="Slog JB 4 2" xfId="407" xr:uid="{6D6CB504-1B43-4AF2-B091-89EB0C2085DF}"/>
    <cellStyle name="Slog JB 5" xfId="287" xr:uid="{32FF82FB-E67E-4AA1-8D5A-8EF2D1567DCF}"/>
    <cellStyle name="Slog JB 5 2" xfId="408" xr:uid="{AC3E8F87-B72D-4950-A32C-756816E15D0F}"/>
    <cellStyle name="Slog JB 6" xfId="288" xr:uid="{74D7AC3F-1D5B-419D-93BF-4CF1D5D54CF8}"/>
    <cellStyle name="Slog JB 6 2" xfId="409" xr:uid="{264102F8-4DAB-4400-B0B1-69803481497C}"/>
    <cellStyle name="Slog JB 7" xfId="289" xr:uid="{0A1B3452-3350-4D43-B840-16E639AD9348}"/>
    <cellStyle name="Slog JB 7 2" xfId="290" xr:uid="{D9850613-43EB-4F94-82CE-086F74985D8B}"/>
    <cellStyle name="Slog JB 7 2 2" xfId="410" xr:uid="{9B02F3F4-BAB1-4426-8A26-BD39F161F76A}"/>
    <cellStyle name="Slog JB 7 3" xfId="349" xr:uid="{71D37CB3-A067-4F94-A0B2-A153AAE7B247}"/>
    <cellStyle name="Slog JB 8" xfId="291" xr:uid="{1C1370E4-F8C9-4290-B7AF-8EED515D5A84}"/>
    <cellStyle name="Slog JB 8 2" xfId="411" xr:uid="{1C0D8578-1F5E-4398-BB1D-F6E725C69053}"/>
    <cellStyle name="Slog JB 9" xfId="292" xr:uid="{C528F982-ABBA-41C0-B8E2-5E3B09532512}"/>
    <cellStyle name="Slog JB 9 2" xfId="412" xr:uid="{7F525243-0FE0-465D-A25B-46402AB9020F}"/>
    <cellStyle name="Standaard_ADVIESPRIJSLIJST 20041" xfId="293" xr:uid="{60D4E51F-91EA-4633-A336-3156CAA4EA7F}"/>
    <cellStyle name="Standard_Anpassen der Amortisation" xfId="294" xr:uid="{964695C8-9737-4647-A37B-A773C8045F59}"/>
    <cellStyle name="Style 1" xfId="146" xr:uid="{00000000-0005-0000-0000-000091000000}"/>
    <cellStyle name="Style 1 2" xfId="147" xr:uid="{00000000-0005-0000-0000-000092000000}"/>
    <cellStyle name="Style 1 3" xfId="295" xr:uid="{03C5F787-C36B-4AF2-9E26-4F61CCE1FDF8}"/>
    <cellStyle name="tekst-levo" xfId="296" xr:uid="{2EF13989-FC58-4C73-BAC2-3DE93F0F2E4C}"/>
    <cellStyle name="tekst-levo 2" xfId="346" xr:uid="{4ED42AA5-77CF-40B9-AB2F-94F19B75439D}"/>
    <cellStyle name="text-desno" xfId="297" xr:uid="{4FD486B2-E84E-44E3-A08E-F78BB3DD47A2}"/>
    <cellStyle name="text-desno 2" xfId="347" xr:uid="{64BF6BFF-2CD5-44CA-8DA1-E9FEDB5BAE57}"/>
    <cellStyle name="Title" xfId="148" xr:uid="{00000000-0005-0000-0000-000093000000}"/>
    <cellStyle name="Title 2" xfId="488" xr:uid="{ACBE9E9E-E98B-4186-AFB2-D929972CFBB6}"/>
    <cellStyle name="Total" xfId="149" xr:uid="{00000000-0005-0000-0000-000094000000}"/>
    <cellStyle name="Total 2" xfId="489" xr:uid="{321BD33F-B094-4667-BABD-637270FAC69E}"/>
    <cellStyle name="update" xfId="298" xr:uid="{0585C876-7546-4118-972E-2F5CD65655D9}"/>
    <cellStyle name="update 2" xfId="380" xr:uid="{F63E06FE-4229-494B-9FA7-1B775C989078}"/>
    <cellStyle name="Valuta (0)_344COMPU" xfId="299" xr:uid="{2BD3EF21-8B51-4999-A509-367FCAFB339B}"/>
    <cellStyle name="Valuta 2" xfId="178" xr:uid="{05D6876B-E121-41A5-BD9D-1D493DD557D4}"/>
    <cellStyle name="Valuta 2 2" xfId="301" xr:uid="{0F2D0EAA-B4A8-474B-B86B-FA6940B76B86}"/>
    <cellStyle name="Valuta 2 3" xfId="302" xr:uid="{80146F5D-CDAC-4CFE-A5ED-2CEE87C803F8}"/>
    <cellStyle name="Valuta 2 3 2" xfId="603" xr:uid="{9430BC6C-D1FD-4B73-8DCC-476384139263}"/>
    <cellStyle name="Valuta 2 4" xfId="367" xr:uid="{0CE0EE98-3279-4B7B-926C-BF1A6F5B78A9}"/>
    <cellStyle name="Valuta 2 5" xfId="300" xr:uid="{CEC87734-206E-4C4E-B605-50F8B1B39FDD}"/>
    <cellStyle name="Vejica 2" xfId="3" xr:uid="{00000000-0005-0000-0000-000096000000}"/>
    <cellStyle name="Vejica 2 10" xfId="304" xr:uid="{4811A511-B37F-44BD-8A2D-903F783D8E4B}"/>
    <cellStyle name="Vejica 2 10 2" xfId="413" xr:uid="{4E029D54-6A6C-463D-9ACD-2D82ED2793C3}"/>
    <cellStyle name="Vejica 2 11" xfId="305" xr:uid="{DBA02B35-BBC3-4797-8890-E83832867F8E}"/>
    <cellStyle name="Vejica 2 11 2" xfId="414" xr:uid="{7DE55B95-B8D3-4C53-9641-4CD89DA768B3}"/>
    <cellStyle name="Vejica 2 12" xfId="306" xr:uid="{C71F8F1D-D587-4559-B277-4C90F4072B67}"/>
    <cellStyle name="Vejica 2 12 2" xfId="415" xr:uid="{C4E86D60-1AC6-4BAD-915D-D5EA2E2D739F}"/>
    <cellStyle name="Vejica 2 13" xfId="307" xr:uid="{0949A3A9-B496-41DB-B830-7506D94CB4B3}"/>
    <cellStyle name="Vejica 2 13 2" xfId="416" xr:uid="{D1666773-6A8B-4C16-B6B6-887FC0A8A035}"/>
    <cellStyle name="Vejica 2 14" xfId="308" xr:uid="{322BE786-BC41-40C1-BB0B-A7757C9EFFF6}"/>
    <cellStyle name="Vejica 2 14 2" xfId="417" xr:uid="{5F980520-1B1F-4FE3-B7DB-A26A2850BD56}"/>
    <cellStyle name="Vejica 2 15" xfId="309" xr:uid="{02D93F6A-2840-4688-97CB-534834FC06C3}"/>
    <cellStyle name="Vejica 2 15 2" xfId="310" xr:uid="{D95057F8-3B07-498D-A533-1AC05EACF889}"/>
    <cellStyle name="Vejica 2 15 2 2" xfId="419" xr:uid="{87BEBD61-DAF0-415F-8A1A-CC13818B1442}"/>
    <cellStyle name="Vejica 2 15 3" xfId="418" xr:uid="{6F4301F9-60CC-418A-A0F4-D837FD24EE0B}"/>
    <cellStyle name="Vejica 2 16" xfId="311" xr:uid="{C68146EE-4F0D-4298-9BCC-A258C9C2220D}"/>
    <cellStyle name="Vejica 2 16 2" xfId="312" xr:uid="{F2027795-E6A8-4511-A2D4-61FCAA8F8321}"/>
    <cellStyle name="Vejica 2 16 2 2" xfId="421" xr:uid="{E5D1460F-42A2-49B5-B0EE-B0ACB142891F}"/>
    <cellStyle name="Vejica 2 16 3" xfId="420" xr:uid="{D73AE380-8E8B-4F2B-8225-13D08BD7B507}"/>
    <cellStyle name="Vejica 2 17" xfId="313" xr:uid="{6C1D766C-161B-480D-8064-6C2DAF7BF4D8}"/>
    <cellStyle name="Vejica 2 17 2" xfId="422" xr:uid="{72F9B1D0-0DA0-40F0-8F8B-1A2A7D5F6B3D}"/>
    <cellStyle name="Vejica 2 18" xfId="314" xr:uid="{756B3179-D821-47EE-9294-B484ACB580EB}"/>
    <cellStyle name="Vejica 2 18 2" xfId="315" xr:uid="{21F73686-E6B6-4A26-A927-9056C70D8EC3}"/>
    <cellStyle name="Vejica 2 18 2 2" xfId="424" xr:uid="{2DFEA144-977B-4F0B-B8C5-73144193DE66}"/>
    <cellStyle name="Vejica 2 18 3" xfId="423" xr:uid="{1B7D63CB-1E7F-46F8-86BB-9818F98E9A56}"/>
    <cellStyle name="Vejica 2 19" xfId="316" xr:uid="{24C2CBCA-5BC6-498D-A706-CDD70C4783DA}"/>
    <cellStyle name="Vejica 2 19 2" xfId="425" xr:uid="{726176F5-C765-43BB-9E84-EF08FA5AE998}"/>
    <cellStyle name="Vejica 2 2" xfId="150" xr:uid="{00000000-0005-0000-0000-000097000000}"/>
    <cellStyle name="Vejica 2 2 2" xfId="318" xr:uid="{B989A414-32C8-4D55-98C6-D68043B37D5E}"/>
    <cellStyle name="Vejica 2 2 3" xfId="381" xr:uid="{B56E850D-6295-47A7-A4F6-37FA59ED0D32}"/>
    <cellStyle name="Vejica 2 2 4" xfId="317" xr:uid="{632227E7-0107-4A6C-B00F-9AE448E54109}"/>
    <cellStyle name="Vejica 2 2 4 2" xfId="545" xr:uid="{4002B40F-06B1-4D60-832F-44207DAB0648}"/>
    <cellStyle name="Vejica 2 2 5" xfId="180" xr:uid="{20C6F6AE-B8ED-4AEF-9552-3DB91FA66E8C}"/>
    <cellStyle name="Vejica 2 20" xfId="319" xr:uid="{E54E71C5-29C6-4AFB-99AE-81630484F7D7}"/>
    <cellStyle name="Vejica 2 20 2" xfId="504" xr:uid="{EF8AE47E-7A06-4564-8B5F-D6C1F742C111}"/>
    <cellStyle name="Vejica 2 21" xfId="348" xr:uid="{6D3AD0CC-6A30-4C6F-B440-59878DADDCAD}"/>
    <cellStyle name="Vejica 2 22" xfId="303" xr:uid="{327E472B-3D0D-4579-A10B-2D768CFF9E60}"/>
    <cellStyle name="Vejica 2 3" xfId="179" xr:uid="{635A164D-E362-4832-B845-513B51EEA0E7}"/>
    <cellStyle name="Vejica 2 3 2" xfId="426" xr:uid="{BB1A224E-9AE2-486E-92DF-4656EE545F1E}"/>
    <cellStyle name="Vejica 2 3 3" xfId="320" xr:uid="{EF34D4D6-748F-4E38-8BF4-C6B965CBB111}"/>
    <cellStyle name="Vejica 2 4" xfId="321" xr:uid="{EBDF6BAF-0D5B-489A-BF72-3C6B694C95FF}"/>
    <cellStyle name="Vejica 2 4 2" xfId="427" xr:uid="{9D8A5354-EE13-44F2-B05E-AD807BFD9B86}"/>
    <cellStyle name="Vejica 2 5" xfId="322" xr:uid="{C7F5C1FD-871C-414B-80B1-D538D08AD356}"/>
    <cellStyle name="Vejica 2 5 2" xfId="428" xr:uid="{F932BCFE-182F-407E-A150-43C8BE0DA874}"/>
    <cellStyle name="Vejica 2 6" xfId="323" xr:uid="{745B5C95-F92A-441D-A115-440BED6C76F2}"/>
    <cellStyle name="Vejica 2 6 2" xfId="429" xr:uid="{B2193124-4F10-4762-BB6D-6B2F908F9401}"/>
    <cellStyle name="Vejica 2 7" xfId="324" xr:uid="{863F059D-B0F8-47F7-B2CA-EEE67807C0BF}"/>
    <cellStyle name="Vejica 2 7 2" xfId="430" xr:uid="{E010AC96-CDA2-4A50-8D01-CCE20826CC8C}"/>
    <cellStyle name="Vejica 2 8" xfId="325" xr:uid="{CD00CE7A-58D4-4722-A52C-143C608A121A}"/>
    <cellStyle name="Vejica 2 8 2" xfId="431" xr:uid="{26EEB326-52E1-41BD-9EB9-B10851C2895E}"/>
    <cellStyle name="Vejica 2 9" xfId="326" xr:uid="{FBFA0282-3B82-4635-A99D-56543771286E}"/>
    <cellStyle name="Vejica 2 9 2" xfId="432" xr:uid="{33FA1C68-9DD4-416B-8BF6-6757E083D259}"/>
    <cellStyle name="Vejica 3" xfId="151" xr:uid="{00000000-0005-0000-0000-000098000000}"/>
    <cellStyle name="Vejica 3 2" xfId="152" xr:uid="{00000000-0005-0000-0000-000099000000}"/>
    <cellStyle name="Vejica 3 2 2" xfId="383" xr:uid="{76B5D1C3-C35D-4476-B43E-62A0D1B3A150}"/>
    <cellStyle name="Vejica 3 2 2 2" xfId="625" xr:uid="{C521C950-F1BB-4B42-85FF-EBBAED51C755}"/>
    <cellStyle name="Vejica 3 2 2 2 2" xfId="763" xr:uid="{0BCE886B-FC53-4284-8816-9E1C65F09A3F}"/>
    <cellStyle name="Vejica 3 2 2 2 2 2" xfId="897" xr:uid="{DA732DC4-EFF2-42A1-A60C-9D7782E68706}"/>
    <cellStyle name="Vejica 3 2 2 2 2 3" xfId="1098" xr:uid="{90276AA1-D1DA-4E71-B0CA-53BFC6E87E09}"/>
    <cellStyle name="Vejica 3 2 2 2 3" xfId="711" xr:uid="{7A1725DA-8BE4-4645-B982-CA604F7D46B7}"/>
    <cellStyle name="Vejica 3 2 2 2 3 2" xfId="1046" xr:uid="{CD09EBA2-3467-484C-A7FB-541271D40301}"/>
    <cellStyle name="Vejica 3 2 2 2 4" xfId="845" xr:uid="{2107EC6B-6901-434D-B5AF-AEAABC4F76A7}"/>
    <cellStyle name="Vejica 3 2 2 2 5" xfId="981" xr:uid="{0F629860-AFDD-4C7D-96F4-695C151076C4}"/>
    <cellStyle name="Vejica 3 2 2 3" xfId="607" xr:uid="{B1D4FB82-673D-4BA7-BB31-BAF63E918C64}"/>
    <cellStyle name="Vejica 3 2 2 3 2" xfId="778" xr:uid="{9DDEDFA0-CE5F-4D32-ACF4-43DF92064F9B}"/>
    <cellStyle name="Vejica 3 2 2 3 2 2" xfId="912" xr:uid="{CC81ADAA-35C8-4465-B2DC-69BEC499B7C7}"/>
    <cellStyle name="Vejica 3 2 2 3 2 3" xfId="1113" xr:uid="{8C561800-ADA3-4986-8736-111E7A15AA2C}"/>
    <cellStyle name="Vejica 3 2 2 3 3" xfId="695" xr:uid="{275F94F5-6027-4C8B-88D5-AD6DBCE49732}"/>
    <cellStyle name="Vejica 3 2 2 3 3 2" xfId="1030" xr:uid="{C97FA1E1-5690-43BA-B5BD-2D4F027B7ECB}"/>
    <cellStyle name="Vejica 3 2 2 3 4" xfId="829" xr:uid="{E616D0E3-DF04-43D5-8C64-FA85DF2FFA6B}"/>
    <cellStyle name="Vejica 3 2 2 3 5" xfId="965" xr:uid="{E99CFA3E-DA9A-489E-BB28-B2E33F651305}"/>
    <cellStyle name="Vejica 3 2 2 4" xfId="747" xr:uid="{825D293E-EFAA-44F7-9B01-D0A173C04C30}"/>
    <cellStyle name="Vejica 3 2 2 4 2" xfId="881" xr:uid="{81F09946-9D29-4665-9CDD-A97979E56F01}"/>
    <cellStyle name="Vejica 3 2 2 4 3" xfId="1082" xr:uid="{372034C2-40F5-43B6-BF60-30EB3DED98B0}"/>
    <cellStyle name="Vejica 3 2 2 5" xfId="665" xr:uid="{ADA19999-361A-4F8B-BCC9-1E97F0556519}"/>
    <cellStyle name="Vejica 3 2 2 5 2" xfId="1000" xr:uid="{6A6A8FE4-0D7E-413D-8860-8785FB459AE2}"/>
    <cellStyle name="Vejica 3 2 2 6" xfId="799" xr:uid="{8A7668EE-2ABF-45AD-A239-03FD9E11BE7F}"/>
    <cellStyle name="Vejica 3 2 2 7" xfId="935" xr:uid="{0A1617A8-BC15-4A23-A4F6-47D9D73060E5}"/>
    <cellStyle name="Vejica 3 2 3" xfId="522" xr:uid="{9D70E436-3362-464A-BF93-123523ABEAAC}"/>
    <cellStyle name="Vejica 3 2 3 2" xfId="650" xr:uid="{535AF540-A905-4D9E-9C2E-3BDE40999297}"/>
    <cellStyle name="Vejica 3 2 3 3" xfId="735" xr:uid="{A36F1E04-4DD2-4C44-BE76-624395682676}"/>
    <cellStyle name="Vejica 3 2 3 3 2" xfId="869" xr:uid="{2BAE2BA1-84B6-47AF-9F2E-0A099F754214}"/>
    <cellStyle name="Vejica 3 2 3 3 3" xfId="1070" xr:uid="{0D29C0BC-6F70-4197-A6DF-2732786F3A29}"/>
    <cellStyle name="Vejica 3 2 3 4" xfId="676" xr:uid="{C9A4BE41-F30B-46DA-92CA-606D5ABC6124}"/>
    <cellStyle name="Vejica 3 2 3 4 2" xfId="1011" xr:uid="{5A5A1E80-0AF8-49A2-B73A-881D33326732}"/>
    <cellStyle name="Vejica 3 2 3 5" xfId="810" xr:uid="{48121B46-8BD5-4310-9035-B5FE9FDB0DAD}"/>
    <cellStyle name="Vejica 3 2 3 6" xfId="946" xr:uid="{8D4BE616-8231-47C3-8127-4560F7EB3440}"/>
    <cellStyle name="Vejica 3 2 4" xfId="594" xr:uid="{723FEB37-A6C0-48AF-83D1-94ABC40FB741}"/>
    <cellStyle name="Vejica 3 2 5" xfId="328" xr:uid="{45423219-45A9-487B-935B-37437D804EB5}"/>
    <cellStyle name="Vejica 3 3" xfId="329" xr:uid="{8111DEF4-7389-4977-8352-71BA45C7EA27}"/>
    <cellStyle name="Vejica 3 3 2" xfId="505" xr:uid="{0BE8E4D2-A327-4D1F-A310-F8D4889E8607}"/>
    <cellStyle name="Vejica 3 4" xfId="382" xr:uid="{B6BE9635-ABE4-4845-818A-DD7F7F776435}"/>
    <cellStyle name="Vejica 3 4 2" xfId="624" xr:uid="{0A7DB6C3-5237-4072-80FA-F85030B1E8AF}"/>
    <cellStyle name="Vejica 3 4 2 2" xfId="762" xr:uid="{6AF2D268-BAE5-4E27-A95F-837C27D593C9}"/>
    <cellStyle name="Vejica 3 4 2 2 2" xfId="896" xr:uid="{107B10A5-7C50-42E4-92D4-A25351503A5C}"/>
    <cellStyle name="Vejica 3 4 2 2 3" xfId="1097" xr:uid="{DB1CB4A8-4112-45C6-ABD7-6F6E9566C371}"/>
    <cellStyle name="Vejica 3 4 2 3" xfId="710" xr:uid="{4DBF4083-91A7-4E47-AB12-A092DDF9522A}"/>
    <cellStyle name="Vejica 3 4 2 3 2" xfId="1045" xr:uid="{3338DCC8-5803-4BC5-8EC2-57DC85F67868}"/>
    <cellStyle name="Vejica 3 4 2 4" xfId="844" xr:uid="{B10DCBB6-78B4-4B41-AE20-16CDABB6AA5A}"/>
    <cellStyle name="Vejica 3 4 2 5" xfId="980" xr:uid="{7DC59FEE-32E6-4DE2-90B9-EB030954E4BA}"/>
    <cellStyle name="Vejica 3 4 3" xfId="606" xr:uid="{00F12970-3937-4E10-BFAA-C10637740E0A}"/>
    <cellStyle name="Vejica 3 4 3 2" xfId="777" xr:uid="{A16F4C43-E04C-4FD9-BC52-788FE47B5817}"/>
    <cellStyle name="Vejica 3 4 3 2 2" xfId="911" xr:uid="{6E9E1BE6-C4E6-421D-85C5-03EF11DCF7D6}"/>
    <cellStyle name="Vejica 3 4 3 2 3" xfId="1112" xr:uid="{BB3AF37F-3D54-4FBC-9D7F-8991084C1BB8}"/>
    <cellStyle name="Vejica 3 4 3 3" xfId="694" xr:uid="{88486B71-1AAB-4155-8C8A-049AC153723C}"/>
    <cellStyle name="Vejica 3 4 3 3 2" xfId="1029" xr:uid="{5CA5A8ED-3653-4804-B44C-D2D2099A9618}"/>
    <cellStyle name="Vejica 3 4 3 4" xfId="828" xr:uid="{0EB127B8-C140-41E4-9FCA-3890E00EBAB6}"/>
    <cellStyle name="Vejica 3 4 3 5" xfId="964" xr:uid="{CFA21A24-6EF8-46EE-A576-9FDF57F77D55}"/>
    <cellStyle name="Vejica 3 4 4" xfId="746" xr:uid="{89B7C5C2-EFDB-4AA0-BBA2-69A29BA294F7}"/>
    <cellStyle name="Vejica 3 4 4 2" xfId="880" xr:uid="{4EB979F2-A98B-4D79-BB4E-7EF6FC960972}"/>
    <cellStyle name="Vejica 3 4 4 3" xfId="1081" xr:uid="{F1894A0F-505A-403D-B96C-63906AED900D}"/>
    <cellStyle name="Vejica 3 4 5" xfId="664" xr:uid="{8167D363-873C-4B78-B789-7EA56A736EB6}"/>
    <cellStyle name="Vejica 3 4 5 2" xfId="999" xr:uid="{15D5C383-A9FB-44E1-BBF3-0EF347A615F2}"/>
    <cellStyle name="Vejica 3 4 6" xfId="798" xr:uid="{C37707EF-2CC0-423C-AB5B-B4C51353BF58}"/>
    <cellStyle name="Vejica 3 4 7" xfId="934" xr:uid="{55E34078-7CD7-43C1-9088-70297EA30F22}"/>
    <cellStyle name="Vejica 3 5" xfId="513" xr:uid="{8D7CE709-FFFE-4A8D-9671-9C0526B577C4}"/>
    <cellStyle name="Vejica 3 5 2" xfId="546" xr:uid="{BDFF473D-38E9-4A30-94FB-BAF75926DA18}"/>
    <cellStyle name="Vejica 3 6" xfId="327" xr:uid="{827E0A57-68ED-4093-B467-D4AA6DABCC3D}"/>
    <cellStyle name="Vejica 3 7" xfId="521" xr:uid="{F3AD32D9-F256-4785-BC34-96AA7E8634C6}"/>
    <cellStyle name="Vejica 3 7 2" xfId="734" xr:uid="{217C1CF7-66DD-4AA7-897C-85820C3194B5}"/>
    <cellStyle name="Vejica 3 7 2 2" xfId="868" xr:uid="{CEE46C21-5953-4C5D-8125-377A2F46EF82}"/>
    <cellStyle name="Vejica 3 7 2 3" xfId="1069" xr:uid="{E88DAD87-02A2-4D48-A6D5-00622DB63F25}"/>
    <cellStyle name="Vejica 3 7 3" xfId="675" xr:uid="{D3296824-FB14-4EF3-AE37-FAB85D13E1F0}"/>
    <cellStyle name="Vejica 3 7 3 2" xfId="1010" xr:uid="{85A1382A-6DC7-427B-9D2B-FAB9E32190E3}"/>
    <cellStyle name="Vejica 3 7 4" xfId="809" xr:uid="{D6574DD4-5782-419E-A772-33FB738B94F9}"/>
    <cellStyle name="Vejica 3 7 5" xfId="945" xr:uid="{6F7C8A30-EDDC-4115-855D-FC69BCD81F89}"/>
    <cellStyle name="Vejica 4" xfId="153" xr:uid="{00000000-0005-0000-0000-00009A000000}"/>
    <cellStyle name="Vejica 4 2" xfId="331" xr:uid="{43B70146-19B6-40AB-82E7-FE6C6D2A3568}"/>
    <cellStyle name="Vejica 4 2 2" xfId="506" xr:uid="{ED897BEA-DAF6-434F-9FE6-C3A4B519335A}"/>
    <cellStyle name="Vejica 4 2 3" xfId="621" xr:uid="{F110C209-B5CF-41D8-9E6D-0A00FF76E11B}"/>
    <cellStyle name="Vejica 4 2 3 2" xfId="759" xr:uid="{E9294173-C3E8-44DE-A0C4-8445BE8295B9}"/>
    <cellStyle name="Vejica 4 2 3 2 2" xfId="893" xr:uid="{68465902-7E89-460C-A785-B36EFCE26A54}"/>
    <cellStyle name="Vejica 4 2 3 2 3" xfId="1094" xr:uid="{C6A0961D-8333-46A0-BA71-1858FB7A2D46}"/>
    <cellStyle name="Vejica 4 2 3 3" xfId="707" xr:uid="{5EFC8A03-7132-4C39-B573-78DC41778668}"/>
    <cellStyle name="Vejica 4 2 3 3 2" xfId="1042" xr:uid="{F9238705-B3E1-45B2-90EB-31A3C29FE64E}"/>
    <cellStyle name="Vejica 4 2 3 4" xfId="841" xr:uid="{6C2A558E-FE5E-4906-A298-A07FA2561EFA}"/>
    <cellStyle name="Vejica 4 2 3 5" xfId="977" xr:uid="{00DA1615-2A21-4181-A434-E114AA233C81}"/>
    <cellStyle name="Vejica 4 2 4" xfId="595" xr:uid="{C9D7D148-472E-48C4-8B4C-F94C02BB492D}"/>
    <cellStyle name="Vejica 4 2 4 2" xfId="774" xr:uid="{74AE7ED9-326E-40AD-A72E-D826820211D9}"/>
    <cellStyle name="Vejica 4 2 4 2 2" xfId="908" xr:uid="{305AE8E6-7A25-41D0-AD68-8F6BEDA49D55}"/>
    <cellStyle name="Vejica 4 2 4 2 3" xfId="1109" xr:uid="{891EC0B0-98D1-421C-8BC2-B74966A2E0C0}"/>
    <cellStyle name="Vejica 4 2 4 3" xfId="691" xr:uid="{23F9949A-7427-4A51-8C93-B54551917A0A}"/>
    <cellStyle name="Vejica 4 2 4 3 2" xfId="1026" xr:uid="{7D08AA77-38A2-408D-BAB6-325488167D16}"/>
    <cellStyle name="Vejica 4 2 4 4" xfId="825" xr:uid="{3190D87F-C4B9-4C53-8E45-948742D607DD}"/>
    <cellStyle name="Vejica 4 2 4 5" xfId="961" xr:uid="{6AD2032E-C09B-40EB-ACC5-3BC9DD24DACD}"/>
    <cellStyle name="Vejica 4 2 5" xfId="741" xr:uid="{8C939763-EE33-4632-95ED-003894462A8A}"/>
    <cellStyle name="Vejica 4 2 5 2" xfId="875" xr:uid="{D7B9F1ED-7B1E-4E4C-A3AF-60922C35C537}"/>
    <cellStyle name="Vejica 4 2 5 3" xfId="1076" xr:uid="{BDC24BB4-55B5-459A-B6F3-C710660C07A9}"/>
    <cellStyle name="Vejica 4 3" xfId="434" xr:uid="{2ECCCFDD-6712-4B13-A2DD-2D102682B517}"/>
    <cellStyle name="Vejica 4 4" xfId="330" xr:uid="{0D39DDF4-915C-4722-AE76-F85A66D080E0}"/>
    <cellStyle name="Vejica 4 5" xfId="181" xr:uid="{C32AE6B0-9BB3-449D-BEB2-9AB7882CDFE3}"/>
    <cellStyle name="Vejica 5" xfId="154" xr:uid="{00000000-0005-0000-0000-00009B000000}"/>
    <cellStyle name="Vejica 5 2" xfId="490" xr:uid="{3B9FC5AF-3980-47E7-97C2-38D0CB8E0CAD}"/>
    <cellStyle name="Vejica 5 3" xfId="596" xr:uid="{2022851A-78BB-49E0-B66E-C2990E11127C}"/>
    <cellStyle name="Vejica 5 4" xfId="332" xr:uid="{23471E3E-7A43-4589-931C-10E58A3820CF}"/>
    <cellStyle name="Vejica 6" xfId="333" xr:uid="{65C640FE-3374-455D-A884-C65DAC9BB0DA}"/>
    <cellStyle name="Vejica 6 2" xfId="491" xr:uid="{FB88DEA7-ACC3-441B-8DE5-E6B5834E606A}"/>
    <cellStyle name="Vnos 2" xfId="155" xr:uid="{00000000-0005-0000-0000-00009C000000}"/>
    <cellStyle name="Vnos 2 2" xfId="433" xr:uid="{D05754F6-DC7D-47F6-98F8-7DBA639BC7FB}"/>
    <cellStyle name="Vnos 2 3" xfId="597" xr:uid="{98769C11-5F5F-46DE-952F-1C38306CBE6F}"/>
    <cellStyle name="Vnos 2 4" xfId="334" xr:uid="{22091B1A-88EC-4791-B664-1F4EB7205CB8}"/>
    <cellStyle name="Vsota 2" xfId="156" xr:uid="{00000000-0005-0000-0000-00009D000000}"/>
    <cellStyle name="Währung [0]_Compiling Utility Macros" xfId="335" xr:uid="{BEDE83E1-FC4B-4E65-B063-CB2364DA2D82}"/>
    <cellStyle name="Währung_Compiling Utility Macros" xfId="336" xr:uid="{36E66BFE-8CE3-469F-8B8D-673869124426}"/>
    <cellStyle name="Warning Text" xfId="157" xr:uid="{00000000-0005-0000-0000-00009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9"/>
  <sheetViews>
    <sheetView tabSelected="1" zoomScale="115" zoomScaleNormal="115" workbookViewId="0"/>
  </sheetViews>
  <sheetFormatPr defaultRowHeight="15"/>
  <cols>
    <col min="1" max="1" width="6" customWidth="1"/>
    <col min="2" max="2" width="39.42578125" style="1" customWidth="1"/>
    <col min="3" max="3" width="7" style="5" customWidth="1"/>
    <col min="4" max="4" width="9.7109375" style="18" customWidth="1"/>
    <col min="5" max="5" width="10.7109375" customWidth="1"/>
    <col min="6" max="6" width="12.5703125" customWidth="1"/>
  </cols>
  <sheetData>
    <row r="1" spans="1:6">
      <c r="C1"/>
    </row>
    <row r="2" spans="1:6">
      <c r="B2" s="17" t="s">
        <v>30</v>
      </c>
      <c r="C2"/>
    </row>
    <row r="3" spans="1:6">
      <c r="C3"/>
    </row>
    <row r="4" spans="1:6">
      <c r="B4" s="16" t="s">
        <v>5</v>
      </c>
      <c r="C4" s="11" t="s">
        <v>17</v>
      </c>
      <c r="D4" s="19"/>
      <c r="E4" s="9"/>
      <c r="F4" s="10"/>
    </row>
    <row r="5" spans="1:6" ht="45">
      <c r="B5" s="17" t="s">
        <v>21</v>
      </c>
      <c r="C5"/>
    </row>
    <row r="7" spans="1:6" s="6" customFormat="1" ht="45">
      <c r="A7" s="4" t="s">
        <v>1</v>
      </c>
      <c r="B7" s="4" t="s">
        <v>0</v>
      </c>
      <c r="C7" s="4" t="s">
        <v>4</v>
      </c>
      <c r="D7" s="20" t="s">
        <v>2</v>
      </c>
      <c r="E7" s="4" t="s">
        <v>22</v>
      </c>
      <c r="F7" s="4" t="s">
        <v>6</v>
      </c>
    </row>
    <row r="8" spans="1:6" ht="75">
      <c r="A8" s="2"/>
      <c r="B8" s="7" t="s">
        <v>29</v>
      </c>
      <c r="C8" s="36"/>
      <c r="D8" s="37"/>
      <c r="E8" s="37"/>
      <c r="F8" s="38"/>
    </row>
    <row r="9" spans="1:6" ht="45">
      <c r="A9" s="2"/>
      <c r="B9" s="7" t="s">
        <v>13</v>
      </c>
      <c r="C9" s="36"/>
      <c r="D9" s="37"/>
      <c r="E9" s="37"/>
      <c r="F9" s="38"/>
    </row>
    <row r="10" spans="1:6" ht="210">
      <c r="A10" s="2"/>
      <c r="B10" s="7" t="s">
        <v>78</v>
      </c>
      <c r="C10" s="36"/>
      <c r="D10" s="37"/>
      <c r="E10" s="37"/>
      <c r="F10" s="38"/>
    </row>
    <row r="11" spans="1:6" ht="60">
      <c r="A11" s="2"/>
      <c r="B11" s="7" t="s">
        <v>8</v>
      </c>
      <c r="C11" s="36"/>
      <c r="D11" s="37"/>
      <c r="E11" s="37"/>
      <c r="F11" s="38"/>
    </row>
    <row r="12" spans="1:6" ht="30">
      <c r="A12" s="2"/>
      <c r="B12" s="7" t="s">
        <v>23</v>
      </c>
      <c r="C12" s="36"/>
      <c r="D12" s="37"/>
      <c r="E12" s="37"/>
      <c r="F12" s="38"/>
    </row>
    <row r="13" spans="1:6" ht="30">
      <c r="A13" s="2"/>
      <c r="B13" s="7" t="s">
        <v>16</v>
      </c>
      <c r="C13" s="36"/>
      <c r="D13" s="37"/>
      <c r="E13" s="37"/>
      <c r="F13" s="38"/>
    </row>
    <row r="14" spans="1:6" ht="105">
      <c r="A14" s="2"/>
      <c r="B14" s="7" t="s">
        <v>47</v>
      </c>
      <c r="C14" s="28"/>
      <c r="D14" s="27"/>
      <c r="E14" s="27"/>
      <c r="F14" s="29"/>
    </row>
    <row r="15" spans="1:6" ht="75">
      <c r="A15" s="2"/>
      <c r="B15" s="7" t="s">
        <v>48</v>
      </c>
      <c r="C15" s="28"/>
      <c r="D15" s="27"/>
      <c r="E15" s="27"/>
      <c r="F15" s="29"/>
    </row>
    <row r="16" spans="1:6" ht="120">
      <c r="A16" s="2"/>
      <c r="B16" s="7" t="s">
        <v>49</v>
      </c>
      <c r="C16" s="28"/>
      <c r="D16" s="27"/>
      <c r="E16" s="27"/>
      <c r="F16" s="29"/>
    </row>
    <row r="17" spans="1:11">
      <c r="A17" s="2"/>
      <c r="B17" s="7"/>
      <c r="C17" s="36"/>
      <c r="D17" s="37"/>
      <c r="E17" s="37"/>
      <c r="F17" s="38"/>
    </row>
    <row r="18" spans="1:11" ht="30">
      <c r="A18" s="32">
        <v>1</v>
      </c>
      <c r="B18" s="35" t="s">
        <v>31</v>
      </c>
      <c r="C18" s="33"/>
      <c r="D18" s="31"/>
      <c r="E18" s="34"/>
      <c r="F18" s="34"/>
    </row>
    <row r="19" spans="1:11" ht="324.60000000000002" customHeight="1">
      <c r="A19" s="2">
        <v>2</v>
      </c>
      <c r="B19" s="30" t="s">
        <v>77</v>
      </c>
      <c r="C19" s="13" t="s">
        <v>12</v>
      </c>
      <c r="D19" s="2">
        <v>5</v>
      </c>
      <c r="E19" s="14"/>
      <c r="F19" s="15">
        <f>E19*D19</f>
        <v>0</v>
      </c>
      <c r="K19" s="8"/>
    </row>
    <row r="20" spans="1:11" ht="90">
      <c r="A20" s="32">
        <v>3</v>
      </c>
      <c r="B20" s="12" t="s">
        <v>75</v>
      </c>
      <c r="C20" s="13" t="s">
        <v>10</v>
      </c>
      <c r="D20" s="2">
        <v>1</v>
      </c>
      <c r="E20" s="14"/>
      <c r="F20" s="15">
        <f t="shared" ref="F20" si="0">E20*D20</f>
        <v>0</v>
      </c>
    </row>
    <row r="21" spans="1:11" ht="30">
      <c r="A21" s="2">
        <v>4</v>
      </c>
      <c r="B21" s="35" t="s">
        <v>32</v>
      </c>
      <c r="C21" s="33"/>
      <c r="D21" s="31"/>
      <c r="E21" s="34"/>
      <c r="F21" s="34"/>
    </row>
    <row r="22" spans="1:11" ht="45">
      <c r="A22" s="32">
        <v>5</v>
      </c>
      <c r="B22" s="12" t="s">
        <v>33</v>
      </c>
      <c r="C22" s="13" t="s">
        <v>9</v>
      </c>
      <c r="D22" s="2">
        <v>20</v>
      </c>
      <c r="E22" s="14"/>
      <c r="F22" s="15">
        <f>E22*D22</f>
        <v>0</v>
      </c>
      <c r="K22" s="8"/>
    </row>
    <row r="23" spans="1:11" ht="30">
      <c r="A23" s="2">
        <v>6</v>
      </c>
      <c r="B23" s="12" t="s">
        <v>11</v>
      </c>
      <c r="C23" s="13" t="s">
        <v>10</v>
      </c>
      <c r="D23" s="2">
        <v>5</v>
      </c>
      <c r="E23" s="14"/>
      <c r="F23" s="15">
        <f>E23*D23</f>
        <v>0</v>
      </c>
    </row>
    <row r="24" spans="1:11">
      <c r="A24" s="32">
        <v>7</v>
      </c>
      <c r="B24" s="12" t="s">
        <v>34</v>
      </c>
      <c r="C24" s="13" t="s">
        <v>10</v>
      </c>
      <c r="D24" s="2">
        <v>1</v>
      </c>
      <c r="E24" s="14"/>
      <c r="F24" s="15">
        <f>E24*D24</f>
        <v>0</v>
      </c>
    </row>
    <row r="25" spans="1:11" ht="30">
      <c r="A25" s="2">
        <v>8</v>
      </c>
      <c r="B25" s="12" t="s">
        <v>35</v>
      </c>
      <c r="C25" s="13" t="s">
        <v>10</v>
      </c>
      <c r="D25" s="2">
        <v>1</v>
      </c>
      <c r="E25" s="14"/>
      <c r="F25" s="15">
        <f>E25*D25</f>
        <v>0</v>
      </c>
    </row>
    <row r="26" spans="1:11" ht="45">
      <c r="A26" s="32">
        <v>9</v>
      </c>
      <c r="B26" s="12" t="s">
        <v>36</v>
      </c>
      <c r="C26" s="13" t="s">
        <v>9</v>
      </c>
      <c r="D26" s="2">
        <v>70</v>
      </c>
      <c r="E26" s="14"/>
      <c r="F26" s="15">
        <f t="shared" ref="F26" si="1">E26*D26</f>
        <v>0</v>
      </c>
    </row>
    <row r="27" spans="1:11" ht="120">
      <c r="A27" s="2">
        <v>10</v>
      </c>
      <c r="B27" s="12" t="s">
        <v>37</v>
      </c>
      <c r="C27" s="13" t="s">
        <v>10</v>
      </c>
      <c r="D27" s="2">
        <v>2</v>
      </c>
      <c r="E27" s="14"/>
      <c r="F27" s="15">
        <f>E27*D27</f>
        <v>0</v>
      </c>
      <c r="K27" s="8"/>
    </row>
    <row r="28" spans="1:11" ht="120">
      <c r="A28" s="32">
        <v>11</v>
      </c>
      <c r="B28" s="12" t="s">
        <v>38</v>
      </c>
      <c r="C28" s="13" t="s">
        <v>10</v>
      </c>
      <c r="D28" s="2">
        <v>2</v>
      </c>
      <c r="E28" s="14"/>
      <c r="F28" s="15">
        <f t="shared" ref="F28:F35" si="2">E28*D28</f>
        <v>0</v>
      </c>
    </row>
    <row r="29" spans="1:11" ht="60">
      <c r="A29" s="2">
        <v>12</v>
      </c>
      <c r="B29" s="12" t="s">
        <v>39</v>
      </c>
      <c r="C29" s="13" t="s">
        <v>10</v>
      </c>
      <c r="D29" s="2">
        <v>1</v>
      </c>
      <c r="E29" s="14"/>
      <c r="F29" s="15">
        <f t="shared" si="2"/>
        <v>0</v>
      </c>
    </row>
    <row r="30" spans="1:11" ht="30">
      <c r="A30" s="32">
        <v>13</v>
      </c>
      <c r="B30" s="12" t="s">
        <v>40</v>
      </c>
      <c r="C30" s="13" t="s">
        <v>10</v>
      </c>
      <c r="D30" s="2">
        <v>4</v>
      </c>
      <c r="E30" s="14"/>
      <c r="F30" s="15">
        <f t="shared" si="2"/>
        <v>0</v>
      </c>
    </row>
    <row r="31" spans="1:11">
      <c r="A31" s="2">
        <v>14</v>
      </c>
      <c r="B31" t="s">
        <v>41</v>
      </c>
      <c r="C31" s="13" t="s">
        <v>10</v>
      </c>
      <c r="D31" s="2">
        <v>1</v>
      </c>
      <c r="E31" s="14"/>
      <c r="F31" s="15">
        <f t="shared" si="2"/>
        <v>0</v>
      </c>
    </row>
    <row r="32" spans="1:11" ht="120">
      <c r="A32" s="32">
        <v>15</v>
      </c>
      <c r="B32" s="12" t="s">
        <v>42</v>
      </c>
      <c r="C32" s="13" t="s">
        <v>10</v>
      </c>
      <c r="D32" s="2">
        <v>1</v>
      </c>
      <c r="E32" s="14"/>
      <c r="F32" s="15">
        <f t="shared" si="2"/>
        <v>0</v>
      </c>
    </row>
    <row r="33" spans="1:6" ht="30">
      <c r="A33" s="2">
        <v>16</v>
      </c>
      <c r="B33" s="12" t="s">
        <v>43</v>
      </c>
      <c r="C33" s="13" t="s">
        <v>10</v>
      </c>
      <c r="D33" s="2">
        <v>1</v>
      </c>
      <c r="E33" s="14"/>
      <c r="F33" s="15">
        <f t="shared" si="2"/>
        <v>0</v>
      </c>
    </row>
    <row r="34" spans="1:6" ht="30">
      <c r="A34" s="32">
        <v>17</v>
      </c>
      <c r="B34" s="12" t="s">
        <v>44</v>
      </c>
      <c r="C34" s="13" t="s">
        <v>10</v>
      </c>
      <c r="D34" s="2">
        <v>1</v>
      </c>
      <c r="E34" s="14"/>
      <c r="F34" s="15">
        <f t="shared" si="2"/>
        <v>0</v>
      </c>
    </row>
    <row r="35" spans="1:6" ht="30">
      <c r="A35" s="2">
        <v>18</v>
      </c>
      <c r="B35" s="12" t="s">
        <v>45</v>
      </c>
      <c r="C35" s="13" t="s">
        <v>10</v>
      </c>
      <c r="D35" s="2">
        <v>1</v>
      </c>
      <c r="E35" s="14"/>
      <c r="F35" s="15">
        <f t="shared" si="2"/>
        <v>0</v>
      </c>
    </row>
    <row r="36" spans="1:6" ht="30">
      <c r="A36" s="32">
        <v>19</v>
      </c>
      <c r="B36" s="12" t="s">
        <v>46</v>
      </c>
      <c r="C36" s="13" t="s">
        <v>10</v>
      </c>
      <c r="D36" s="2">
        <v>1</v>
      </c>
      <c r="E36" s="14"/>
      <c r="F36" s="15">
        <f t="shared" ref="F36" si="3">E36*D36</f>
        <v>0</v>
      </c>
    </row>
    <row r="37" spans="1:6">
      <c r="A37" s="2">
        <v>20</v>
      </c>
      <c r="B37" s="35" t="s">
        <v>61</v>
      </c>
      <c r="C37" s="33"/>
      <c r="D37" s="31"/>
      <c r="E37" s="34"/>
      <c r="F37" s="34"/>
    </row>
    <row r="38" spans="1:6" ht="90">
      <c r="A38" s="32">
        <v>21</v>
      </c>
      <c r="B38" s="12" t="s">
        <v>50</v>
      </c>
      <c r="C38" s="13" t="s">
        <v>10</v>
      </c>
      <c r="D38" s="2">
        <v>2</v>
      </c>
      <c r="E38" s="14"/>
      <c r="F38" s="15">
        <f t="shared" ref="F38" si="4">E38*D38</f>
        <v>0</v>
      </c>
    </row>
    <row r="39" spans="1:6" ht="75">
      <c r="A39" s="2">
        <v>22</v>
      </c>
      <c r="B39" s="12" t="s">
        <v>28</v>
      </c>
      <c r="C39" s="13" t="s">
        <v>12</v>
      </c>
      <c r="D39" s="2">
        <v>3</v>
      </c>
      <c r="E39" s="14"/>
      <c r="F39" s="15">
        <f t="shared" ref="F39:F53" si="5">E39*D39</f>
        <v>0</v>
      </c>
    </row>
    <row r="40" spans="1:6" ht="75">
      <c r="A40" s="32">
        <v>23</v>
      </c>
      <c r="B40" s="12" t="s">
        <v>51</v>
      </c>
      <c r="C40" s="13" t="s">
        <v>12</v>
      </c>
      <c r="D40" s="2">
        <v>4</v>
      </c>
      <c r="E40" s="14"/>
      <c r="F40" s="15">
        <f t="shared" si="5"/>
        <v>0</v>
      </c>
    </row>
    <row r="41" spans="1:6" ht="45">
      <c r="A41" s="2">
        <v>24</v>
      </c>
      <c r="B41" s="12" t="s">
        <v>52</v>
      </c>
      <c r="C41" s="13" t="s">
        <v>9</v>
      </c>
      <c r="D41" s="2">
        <v>450</v>
      </c>
      <c r="E41" s="14"/>
      <c r="F41" s="15">
        <f t="shared" si="5"/>
        <v>0</v>
      </c>
    </row>
    <row r="42" spans="1:6">
      <c r="A42" s="32">
        <v>25</v>
      </c>
      <c r="B42" s="12" t="s">
        <v>53</v>
      </c>
      <c r="C42" s="13" t="s">
        <v>9</v>
      </c>
      <c r="D42" s="2">
        <v>350</v>
      </c>
      <c r="E42" s="14"/>
      <c r="F42" s="15">
        <f t="shared" si="5"/>
        <v>0</v>
      </c>
    </row>
    <row r="43" spans="1:6" ht="30">
      <c r="A43" s="2">
        <v>26</v>
      </c>
      <c r="B43" s="12" t="s">
        <v>54</v>
      </c>
      <c r="C43" s="13" t="s">
        <v>9</v>
      </c>
      <c r="D43" s="2">
        <v>50</v>
      </c>
      <c r="E43" s="14"/>
      <c r="F43" s="15">
        <f t="shared" si="5"/>
        <v>0</v>
      </c>
    </row>
    <row r="44" spans="1:6" ht="45">
      <c r="A44" s="32">
        <v>27</v>
      </c>
      <c r="B44" s="12" t="s">
        <v>55</v>
      </c>
      <c r="C44" s="13" t="s">
        <v>12</v>
      </c>
      <c r="D44" s="2">
        <v>12</v>
      </c>
      <c r="E44" s="14"/>
      <c r="F44" s="15">
        <f t="shared" si="5"/>
        <v>0</v>
      </c>
    </row>
    <row r="45" spans="1:6" ht="45">
      <c r="A45" s="2">
        <v>28</v>
      </c>
      <c r="B45" s="12" t="s">
        <v>33</v>
      </c>
      <c r="C45" s="13" t="s">
        <v>9</v>
      </c>
      <c r="D45" s="2">
        <v>20</v>
      </c>
      <c r="E45" s="14"/>
      <c r="F45" s="15">
        <f t="shared" si="5"/>
        <v>0</v>
      </c>
    </row>
    <row r="46" spans="1:6" ht="30">
      <c r="A46" s="32">
        <v>29</v>
      </c>
      <c r="B46" s="12" t="s">
        <v>11</v>
      </c>
      <c r="C46" s="13" t="s">
        <v>15</v>
      </c>
      <c r="D46" s="2">
        <v>3</v>
      </c>
      <c r="E46" s="14"/>
      <c r="F46" s="15">
        <f t="shared" si="5"/>
        <v>0</v>
      </c>
    </row>
    <row r="47" spans="1:6" ht="30">
      <c r="A47" s="2">
        <v>30</v>
      </c>
      <c r="B47" s="12" t="s">
        <v>56</v>
      </c>
      <c r="C47" s="13" t="s">
        <v>12</v>
      </c>
      <c r="D47" s="2">
        <v>2</v>
      </c>
      <c r="E47" s="14"/>
      <c r="F47" s="15">
        <f t="shared" si="5"/>
        <v>0</v>
      </c>
    </row>
    <row r="48" spans="1:6" ht="30">
      <c r="A48" s="32">
        <v>31</v>
      </c>
      <c r="B48" s="12" t="s">
        <v>57</v>
      </c>
      <c r="C48" s="13" t="s">
        <v>10</v>
      </c>
      <c r="D48" s="2">
        <v>2</v>
      </c>
      <c r="E48" s="14"/>
      <c r="F48" s="15">
        <f t="shared" si="5"/>
        <v>0</v>
      </c>
    </row>
    <row r="49" spans="1:6" ht="60">
      <c r="A49" s="2">
        <v>32</v>
      </c>
      <c r="B49" s="12" t="s">
        <v>58</v>
      </c>
      <c r="C49" s="13" t="s">
        <v>10</v>
      </c>
      <c r="D49" s="2">
        <v>8</v>
      </c>
      <c r="E49" s="14"/>
      <c r="F49" s="15">
        <f t="shared" si="5"/>
        <v>0</v>
      </c>
    </row>
    <row r="50" spans="1:6" ht="30">
      <c r="A50" s="32">
        <v>33</v>
      </c>
      <c r="B50" s="12" t="s">
        <v>59</v>
      </c>
      <c r="C50" s="13" t="s">
        <v>12</v>
      </c>
      <c r="D50" s="2">
        <v>14</v>
      </c>
      <c r="E50" s="14"/>
      <c r="F50" s="15">
        <f t="shared" si="5"/>
        <v>0</v>
      </c>
    </row>
    <row r="51" spans="1:6" ht="60">
      <c r="A51" s="2">
        <v>34</v>
      </c>
      <c r="B51" s="12" t="s">
        <v>19</v>
      </c>
      <c r="C51" s="13" t="s">
        <v>12</v>
      </c>
      <c r="D51" s="2">
        <v>6</v>
      </c>
      <c r="E51" s="14"/>
      <c r="F51" s="15">
        <f t="shared" si="5"/>
        <v>0</v>
      </c>
    </row>
    <row r="52" spans="1:6" ht="105">
      <c r="A52" s="32">
        <v>35</v>
      </c>
      <c r="B52" s="12" t="s">
        <v>60</v>
      </c>
      <c r="C52" s="13" t="s">
        <v>12</v>
      </c>
      <c r="D52" s="2">
        <v>8</v>
      </c>
      <c r="E52" s="14"/>
      <c r="F52" s="15">
        <f t="shared" si="5"/>
        <v>0</v>
      </c>
    </row>
    <row r="53" spans="1:6" ht="75">
      <c r="A53" s="2">
        <v>36</v>
      </c>
      <c r="B53" s="12" t="s">
        <v>74</v>
      </c>
      <c r="C53" s="13" t="s">
        <v>10</v>
      </c>
      <c r="D53" s="2">
        <v>1</v>
      </c>
      <c r="E53" s="14"/>
      <c r="F53" s="15">
        <f t="shared" si="5"/>
        <v>0</v>
      </c>
    </row>
    <row r="54" spans="1:6">
      <c r="A54" s="32">
        <v>37</v>
      </c>
      <c r="B54" s="35" t="s">
        <v>76</v>
      </c>
      <c r="C54" s="33"/>
      <c r="D54" s="31"/>
      <c r="E54" s="34"/>
      <c r="F54" s="34"/>
    </row>
    <row r="55" spans="1:6" ht="30">
      <c r="A55" s="2">
        <v>38</v>
      </c>
      <c r="B55" s="12" t="s">
        <v>14</v>
      </c>
      <c r="C55" s="13" t="s">
        <v>15</v>
      </c>
      <c r="D55" s="21">
        <v>30</v>
      </c>
      <c r="E55" s="14"/>
      <c r="F55" s="15">
        <f t="shared" ref="F55" si="6">E55*D55</f>
        <v>0</v>
      </c>
    </row>
    <row r="56" spans="1:6" ht="45">
      <c r="A56" s="32">
        <v>39</v>
      </c>
      <c r="B56" s="12" t="s">
        <v>68</v>
      </c>
      <c r="C56" s="13" t="s">
        <v>9</v>
      </c>
      <c r="D56" s="2">
        <v>30</v>
      </c>
      <c r="E56" s="14"/>
      <c r="F56" s="15">
        <f t="shared" ref="F56:F72" si="7">E56*D56</f>
        <v>0</v>
      </c>
    </row>
    <row r="57" spans="1:6" ht="75">
      <c r="A57" s="2">
        <v>40</v>
      </c>
      <c r="B57" s="12" t="s">
        <v>71</v>
      </c>
      <c r="C57" s="13" t="s">
        <v>10</v>
      </c>
      <c r="D57" s="21">
        <v>1</v>
      </c>
      <c r="E57" s="14"/>
      <c r="F57" s="15">
        <f t="shared" si="7"/>
        <v>0</v>
      </c>
    </row>
    <row r="58" spans="1:6" ht="30">
      <c r="A58" s="32">
        <v>41</v>
      </c>
      <c r="B58" s="12" t="s">
        <v>20</v>
      </c>
      <c r="C58" s="13" t="s">
        <v>9</v>
      </c>
      <c r="D58" s="2">
        <v>30</v>
      </c>
      <c r="E58" s="14"/>
      <c r="F58" s="15">
        <f t="shared" si="7"/>
        <v>0</v>
      </c>
    </row>
    <row r="59" spans="1:6" ht="75">
      <c r="A59" s="2">
        <v>42</v>
      </c>
      <c r="B59" s="12" t="s">
        <v>62</v>
      </c>
      <c r="C59" s="13" t="s">
        <v>9</v>
      </c>
      <c r="D59" s="2">
        <v>100</v>
      </c>
      <c r="E59" s="14"/>
      <c r="F59" s="15">
        <f t="shared" si="7"/>
        <v>0</v>
      </c>
    </row>
    <row r="60" spans="1:6" ht="75">
      <c r="A60" s="32">
        <v>43</v>
      </c>
      <c r="B60" s="12" t="s">
        <v>63</v>
      </c>
      <c r="C60" s="13" t="s">
        <v>9</v>
      </c>
      <c r="D60" s="2">
        <v>100</v>
      </c>
      <c r="E60" s="14"/>
      <c r="F60" s="15">
        <f t="shared" si="7"/>
        <v>0</v>
      </c>
    </row>
    <row r="61" spans="1:6" ht="45">
      <c r="A61" s="2">
        <v>44</v>
      </c>
      <c r="B61" s="12" t="s">
        <v>64</v>
      </c>
      <c r="C61" s="13" t="s">
        <v>12</v>
      </c>
      <c r="D61" s="2">
        <v>20</v>
      </c>
      <c r="E61" s="14"/>
      <c r="F61" s="15">
        <f t="shared" si="7"/>
        <v>0</v>
      </c>
    </row>
    <row r="62" spans="1:6" ht="30">
      <c r="A62" s="32">
        <v>45</v>
      </c>
      <c r="B62" s="12" t="s">
        <v>65</v>
      </c>
      <c r="C62" s="13" t="s">
        <v>9</v>
      </c>
      <c r="D62" s="2">
        <v>100</v>
      </c>
      <c r="E62" s="14"/>
      <c r="F62" s="15">
        <f t="shared" si="7"/>
        <v>0</v>
      </c>
    </row>
    <row r="63" spans="1:6">
      <c r="A63" s="2">
        <v>46</v>
      </c>
      <c r="B63" s="12" t="s">
        <v>66</v>
      </c>
      <c r="C63" s="13" t="s">
        <v>12</v>
      </c>
      <c r="D63" s="2">
        <v>20</v>
      </c>
      <c r="E63" s="14"/>
      <c r="F63" s="15">
        <f t="shared" si="7"/>
        <v>0</v>
      </c>
    </row>
    <row r="64" spans="1:6" ht="90">
      <c r="A64" s="32">
        <v>47</v>
      </c>
      <c r="B64" s="12" t="s">
        <v>67</v>
      </c>
      <c r="C64" s="13" t="s">
        <v>9</v>
      </c>
      <c r="D64" s="2">
        <v>25</v>
      </c>
      <c r="E64" s="14"/>
      <c r="F64" s="15">
        <f t="shared" si="7"/>
        <v>0</v>
      </c>
    </row>
    <row r="65" spans="1:11" ht="105">
      <c r="A65" s="2">
        <v>48</v>
      </c>
      <c r="B65" s="12" t="s">
        <v>69</v>
      </c>
      <c r="C65" s="13" t="s">
        <v>10</v>
      </c>
      <c r="D65" s="2">
        <v>15</v>
      </c>
      <c r="E65" s="14"/>
      <c r="F65" s="15">
        <f t="shared" si="7"/>
        <v>0</v>
      </c>
    </row>
    <row r="66" spans="1:11" ht="105">
      <c r="A66" s="32">
        <v>49</v>
      </c>
      <c r="B66" s="12" t="s">
        <v>70</v>
      </c>
      <c r="C66" s="13" t="s">
        <v>10</v>
      </c>
      <c r="D66" s="2">
        <v>4</v>
      </c>
      <c r="E66" s="14"/>
      <c r="F66" s="15">
        <f t="shared" si="7"/>
        <v>0</v>
      </c>
    </row>
    <row r="67" spans="1:11" ht="90">
      <c r="A67" s="2">
        <v>50</v>
      </c>
      <c r="B67" s="12" t="s">
        <v>25</v>
      </c>
      <c r="C67" s="13" t="s">
        <v>10</v>
      </c>
      <c r="D67" s="21">
        <v>5</v>
      </c>
      <c r="E67" s="14"/>
      <c r="F67" s="15">
        <f t="shared" si="7"/>
        <v>0</v>
      </c>
    </row>
    <row r="68" spans="1:11" ht="30">
      <c r="A68" s="32">
        <v>51</v>
      </c>
      <c r="B68" s="12" t="s">
        <v>11</v>
      </c>
      <c r="C68" s="13" t="s">
        <v>15</v>
      </c>
      <c r="D68" s="21">
        <v>30</v>
      </c>
      <c r="E68" s="14"/>
      <c r="F68" s="15">
        <f t="shared" si="7"/>
        <v>0</v>
      </c>
    </row>
    <row r="69" spans="1:11" ht="30">
      <c r="A69" s="2">
        <v>52</v>
      </c>
      <c r="B69" s="12" t="s">
        <v>26</v>
      </c>
      <c r="C69" s="13" t="s">
        <v>12</v>
      </c>
      <c r="D69" s="21">
        <v>10</v>
      </c>
      <c r="E69" s="14"/>
      <c r="F69" s="15">
        <f t="shared" si="7"/>
        <v>0</v>
      </c>
    </row>
    <row r="70" spans="1:11" ht="30">
      <c r="A70" s="32">
        <v>53</v>
      </c>
      <c r="B70" s="12" t="s">
        <v>27</v>
      </c>
      <c r="C70" s="13" t="s">
        <v>12</v>
      </c>
      <c r="D70" s="21">
        <v>10</v>
      </c>
      <c r="E70" s="14"/>
      <c r="F70" s="15">
        <f t="shared" si="7"/>
        <v>0</v>
      </c>
    </row>
    <row r="71" spans="1:11" ht="30">
      <c r="A71" s="2">
        <v>54</v>
      </c>
      <c r="B71" s="12" t="s">
        <v>24</v>
      </c>
      <c r="C71" s="13" t="s">
        <v>12</v>
      </c>
      <c r="D71" s="21">
        <v>50</v>
      </c>
      <c r="E71" s="14"/>
      <c r="F71" s="15">
        <f t="shared" si="7"/>
        <v>0</v>
      </c>
      <c r="K71" s="8"/>
    </row>
    <row r="72" spans="1:11">
      <c r="A72" s="32">
        <v>55</v>
      </c>
      <c r="B72" s="12" t="s">
        <v>18</v>
      </c>
      <c r="C72" s="13" t="s">
        <v>15</v>
      </c>
      <c r="D72" s="21">
        <v>20</v>
      </c>
      <c r="E72" s="14"/>
      <c r="F72" s="15">
        <f t="shared" si="7"/>
        <v>0</v>
      </c>
      <c r="K72" s="8"/>
    </row>
    <row r="73" spans="1:11">
      <c r="A73" s="2">
        <v>56</v>
      </c>
      <c r="B73" s="12" t="s">
        <v>72</v>
      </c>
      <c r="C73" s="13" t="s">
        <v>73</v>
      </c>
      <c r="D73" s="2">
        <v>10</v>
      </c>
      <c r="E73" s="14"/>
      <c r="F73" s="15">
        <f>SUM(F18:F72)*0.1</f>
        <v>0</v>
      </c>
    </row>
    <row r="74" spans="1:11" ht="15.75" thickBot="1">
      <c r="A74" s="22"/>
      <c r="B74" s="23"/>
      <c r="C74" s="24"/>
      <c r="D74" s="25"/>
      <c r="E74" s="22"/>
      <c r="F74" s="26"/>
    </row>
    <row r="75" spans="1:11" ht="15.75" thickTop="1">
      <c r="F75" s="3"/>
    </row>
    <row r="76" spans="1:11">
      <c r="F76" s="3"/>
    </row>
    <row r="77" spans="1:11">
      <c r="B77" s="1" t="s">
        <v>3</v>
      </c>
      <c r="F77" s="3">
        <f>SUM(F18:F73)</f>
        <v>0</v>
      </c>
    </row>
    <row r="79" spans="1:11">
      <c r="B79" s="1" t="s">
        <v>7</v>
      </c>
      <c r="F79" s="3">
        <f>F77*1.22</f>
        <v>0</v>
      </c>
    </row>
  </sheetData>
  <mergeCells count="7">
    <mergeCell ref="C17:F17"/>
    <mergeCell ref="C8:F8"/>
    <mergeCell ref="C11:F11"/>
    <mergeCell ref="C9:F9"/>
    <mergeCell ref="C12:F12"/>
    <mergeCell ref="C13:F13"/>
    <mergeCell ref="C10:F10"/>
  </mergeCells>
  <phoneticPr fontId="3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Popis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Šinko</dc:creator>
  <cp:lastModifiedBy>Matjaz Stinek</cp:lastModifiedBy>
  <cp:lastPrinted>2024-03-22T07:16:44Z</cp:lastPrinted>
  <dcterms:created xsi:type="dcterms:W3CDTF">2022-12-13T08:28:22Z</dcterms:created>
  <dcterms:modified xsi:type="dcterms:W3CDTF">2024-07-01T07:02:28Z</dcterms:modified>
</cp:coreProperties>
</file>